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 semangat PPG\PTK\"/>
    </mc:Choice>
  </mc:AlternateContent>
  <bookViews>
    <workbookView xWindow="0" yWindow="0" windowWidth="20490" windowHeight="7755"/>
  </bookViews>
  <sheets>
    <sheet name="KONDISI AWAL" sheetId="1" r:id="rId1"/>
    <sheet name="KONDISI AKHIR" sheetId="2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74" i="1" l="1"/>
  <c r="AL74" i="1"/>
  <c r="AK74" i="1"/>
  <c r="AJ74" i="1"/>
  <c r="AI74" i="1"/>
  <c r="AH74" i="1"/>
  <c r="AG74" i="1"/>
  <c r="A43" i="1"/>
  <c r="Y36" i="2"/>
  <c r="Y34" i="2" l="1"/>
  <c r="AM43" i="2"/>
  <c r="AM44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L43" i="2"/>
  <c r="AL44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42" i="2"/>
  <c r="AM42" i="2"/>
  <c r="AG74" i="2"/>
  <c r="AH74" i="2"/>
  <c r="AI74" i="2"/>
  <c r="AJ74" i="2"/>
  <c r="AK74" i="2"/>
  <c r="AG73" i="2"/>
  <c r="AH73" i="2"/>
  <c r="AI73" i="2"/>
  <c r="AJ73" i="2"/>
  <c r="AK73" i="2"/>
  <c r="AF73" i="2"/>
  <c r="AF74" i="2"/>
  <c r="AM42" i="1"/>
  <c r="AN42" i="1"/>
  <c r="AM43" i="1"/>
  <c r="AN43" i="1"/>
  <c r="AM44" i="1"/>
  <c r="AN44" i="1"/>
  <c r="AM45" i="1"/>
  <c r="AN45" i="1"/>
  <c r="AM46" i="1"/>
  <c r="AN46" i="1"/>
  <c r="AM47" i="1"/>
  <c r="AN47" i="1"/>
  <c r="AM48" i="1"/>
  <c r="AN48" i="1"/>
  <c r="AM49" i="1"/>
  <c r="AN49" i="1"/>
  <c r="AM50" i="1"/>
  <c r="AN50" i="1"/>
  <c r="AM51" i="1"/>
  <c r="AN51" i="1"/>
  <c r="AM52" i="1"/>
  <c r="AN52" i="1"/>
  <c r="AM53" i="1"/>
  <c r="AN53" i="1"/>
  <c r="AM54" i="1"/>
  <c r="AN54" i="1"/>
  <c r="AM55" i="1"/>
  <c r="AN55" i="1"/>
  <c r="AM56" i="1"/>
  <c r="AN56" i="1"/>
  <c r="AM57" i="1"/>
  <c r="AN57" i="1"/>
  <c r="AM58" i="1"/>
  <c r="AN58" i="1"/>
  <c r="AM59" i="1"/>
  <c r="AN59" i="1"/>
  <c r="AM60" i="1"/>
  <c r="AN60" i="1"/>
  <c r="AM61" i="1"/>
  <c r="AN61" i="1"/>
  <c r="AM62" i="1"/>
  <c r="AN62" i="1"/>
  <c r="AM63" i="1"/>
  <c r="AN63" i="1"/>
  <c r="AM64" i="1"/>
  <c r="AN64" i="1"/>
  <c r="AM65" i="1"/>
  <c r="AN65" i="1"/>
  <c r="AM66" i="1"/>
  <c r="AN66" i="1"/>
  <c r="AM67" i="1"/>
  <c r="AN67" i="1"/>
  <c r="AM68" i="1"/>
  <c r="AN68" i="1"/>
  <c r="AM69" i="1"/>
  <c r="AN69" i="1"/>
  <c r="AM70" i="1"/>
  <c r="AN70" i="1"/>
  <c r="AM71" i="1"/>
  <c r="AN71" i="1"/>
  <c r="AM72" i="1"/>
  <c r="AN72" i="1"/>
  <c r="AG73" i="1"/>
  <c r="AH73" i="1"/>
  <c r="AI73" i="1"/>
  <c r="AJ73" i="1"/>
  <c r="AK73" i="1"/>
  <c r="AL73" i="1"/>
  <c r="AL74" i="2" l="1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E36" i="2"/>
  <c r="Z6" i="2"/>
  <c r="Z7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Y6" i="2"/>
  <c r="Y7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5" i="2"/>
  <c r="Z5" i="2"/>
  <c r="Y5" i="2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E36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5" i="1"/>
  <c r="Z36" i="1" s="1"/>
  <c r="Y30" i="1"/>
  <c r="Y31" i="1"/>
  <c r="Y32" i="1"/>
  <c r="Y33" i="1"/>
  <c r="Y34" i="1"/>
  <c r="Y35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6" i="1"/>
  <c r="Y7" i="1"/>
  <c r="Y8" i="1"/>
  <c r="Y9" i="1"/>
  <c r="Y10" i="1"/>
  <c r="Y5" i="1"/>
  <c r="Z36" i="2" l="1"/>
  <c r="Y36" i="1"/>
</calcChain>
</file>

<file path=xl/sharedStrings.xml><?xml version="1.0" encoding="utf-8"?>
<sst xmlns="http://schemas.openxmlformats.org/spreadsheetml/2006/main" count="382" uniqueCount="86">
  <si>
    <t>NO</t>
  </si>
  <si>
    <t>INDUK</t>
  </si>
  <si>
    <t>NAMA</t>
  </si>
  <si>
    <t>L/P</t>
  </si>
  <si>
    <t>Abimanyu Ikranegara</t>
  </si>
  <si>
    <t>L</t>
  </si>
  <si>
    <t>Aira Agustina A.</t>
  </si>
  <si>
    <t>P</t>
  </si>
  <si>
    <t>Aji Setiawan</t>
  </si>
  <si>
    <t>Alfauzan Rakha A.</t>
  </si>
  <si>
    <t>Andika Yudha P.</t>
  </si>
  <si>
    <t>Ayesha Shakeela N.</t>
  </si>
  <si>
    <t>Errisa Vivi O.</t>
  </si>
  <si>
    <t>Febyola Heppy I.</t>
  </si>
  <si>
    <t>Felicia Female F.</t>
  </si>
  <si>
    <t>Kenzie Ananta B.</t>
  </si>
  <si>
    <t>Keyla Reysiana P.</t>
  </si>
  <si>
    <t>Mar’atush Sholihah</t>
  </si>
  <si>
    <t>Maya Kurnia A.</t>
  </si>
  <si>
    <t>Muhammad Bryan R.</t>
  </si>
  <si>
    <t>Muhammad Rizky Y.</t>
  </si>
  <si>
    <t>Natasya Meyta S.</t>
  </si>
  <si>
    <t>Nindira Aprilliulya</t>
  </si>
  <si>
    <t>Novinda Ardelia</t>
  </si>
  <si>
    <t>Oky Damar S.</t>
  </si>
  <si>
    <t>Queen Lathifa S.</t>
  </si>
  <si>
    <t>Restu Adi S.</t>
  </si>
  <si>
    <t>Revaldo Huda K.</t>
  </si>
  <si>
    <t>Riza Alfaro</t>
  </si>
  <si>
    <t>Rizki Ramadhan</t>
  </si>
  <si>
    <t>Rizky Aji N.</t>
  </si>
  <si>
    <t>Rizky Prasetyo</t>
  </si>
  <si>
    <t>Ryan Aditya P.</t>
  </si>
  <si>
    <t>Saffa Vanesa F.</t>
  </si>
  <si>
    <t>Sakti Widonur S.</t>
  </si>
  <si>
    <t>Syafira Putri N.</t>
  </si>
  <si>
    <t>Tasya Agustin</t>
  </si>
  <si>
    <t>PERNYATAAN</t>
  </si>
  <si>
    <t>Jumlah</t>
  </si>
  <si>
    <t>Rata-rata</t>
  </si>
  <si>
    <t>Kategori</t>
  </si>
  <si>
    <t>Hasil Angket Kemampuan Berpikir Kritis Siswa Kondisi Akhir</t>
  </si>
  <si>
    <t>CK</t>
  </si>
  <si>
    <t>TK</t>
  </si>
  <si>
    <t>K</t>
  </si>
  <si>
    <t>SK</t>
  </si>
  <si>
    <t xml:space="preserve"> </t>
  </si>
  <si>
    <t xml:space="preserve">Indikator </t>
  </si>
  <si>
    <t>Kondisi Akhir</t>
  </si>
  <si>
    <t xml:space="preserve">kondisi awal </t>
  </si>
  <si>
    <t>kondisi akhir</t>
  </si>
  <si>
    <t>1 4</t>
  </si>
  <si>
    <t>5 8</t>
  </si>
  <si>
    <t>9 12</t>
  </si>
  <si>
    <t>13 16</t>
  </si>
  <si>
    <t>17 - 20</t>
  </si>
  <si>
    <t>1 2</t>
  </si>
  <si>
    <t>3 4</t>
  </si>
  <si>
    <t>5 6</t>
  </si>
  <si>
    <t>7 8</t>
  </si>
  <si>
    <t>9 10</t>
  </si>
  <si>
    <t>1 6</t>
  </si>
  <si>
    <t>7 12</t>
  </si>
  <si>
    <t>13 18</t>
  </si>
  <si>
    <t>19 24</t>
  </si>
  <si>
    <t>25   30</t>
  </si>
  <si>
    <t xml:space="preserve">  </t>
  </si>
  <si>
    <t>3, 2</t>
  </si>
  <si>
    <t>Interval Nilai</t>
  </si>
  <si>
    <t xml:space="preserve">Kategori </t>
  </si>
  <si>
    <t>Kondisi Awal</t>
  </si>
  <si>
    <t>Frekuensi</t>
  </si>
  <si>
    <t xml:space="preserve">Persentase </t>
  </si>
  <si>
    <t>90 – 100</t>
  </si>
  <si>
    <t>Sangat Kritis</t>
  </si>
  <si>
    <t>80 – 89</t>
  </si>
  <si>
    <t>Kritis</t>
  </si>
  <si>
    <t>65 – 79</t>
  </si>
  <si>
    <t>Cukup Kritis</t>
  </si>
  <si>
    <t>55 – 64</t>
  </si>
  <si>
    <t>Tidak Kritis</t>
  </si>
  <si>
    <t>&lt; 55</t>
  </si>
  <si>
    <t>Sangat Tidak Kritis</t>
  </si>
  <si>
    <t>Skor rata-rata</t>
  </si>
  <si>
    <t>kondisi awal</t>
  </si>
  <si>
    <t>Hasil Kuesioner Kemampuan Berpikir Kritis Siswa Kondisi 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</si>
</sst>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/>
    <xf numFmtId="0" fontId="0" fillId="0" borderId="1" xfId="0" applyBorder="1"/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2" fillId="0" borderId="8" xfId="0" applyFont="1" applyFill="1" applyBorder="1" applyAlignment="1">
      <alignment horizontal="center"/>
    </xf>
    <xf numFmtId="9" fontId="0" fillId="0" borderId="0" xfId="0" applyNumberFormat="1"/>
    <xf numFmtId="10" fontId="0" fillId="0" borderId="0" xfId="0" applyNumberFormat="1"/>
    <xf numFmtId="16" fontId="0" fillId="0" borderId="0" xfId="0" applyNumberFormat="1"/>
    <xf numFmtId="0" fontId="3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9" fontId="5" fillId="0" borderId="13" xfId="0" applyNumberFormat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9" fontId="4" fillId="0" borderId="1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5400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dLbls>
            <c:spPr>
              <a:solidFill>
                <a:schemeClr val="accent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'KONDISI AWAL'!$AD$31:$AD$32</c:f>
              <c:strCache>
                <c:ptCount val="2"/>
                <c:pt idx="0">
                  <c:v>kondisi awal </c:v>
                </c:pt>
                <c:pt idx="1">
                  <c:v>kondisi akhir</c:v>
                </c:pt>
              </c:strCache>
            </c:strRef>
          </c:cat>
          <c:val>
            <c:numRef>
              <c:f>'KONDISI AWAL'!$AE$31:$AE$32</c:f>
              <c:numCache>
                <c:formatCode>General</c:formatCode>
                <c:ptCount val="2"/>
                <c:pt idx="0">
                  <c:v>63.38</c:v>
                </c:pt>
                <c:pt idx="1">
                  <c:v>82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-1157916480"/>
        <c:axId val="-1157918656"/>
      </c:lineChart>
      <c:catAx>
        <c:axId val="-115791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3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918656"/>
        <c:crosses val="autoZero"/>
        <c:auto val="1"/>
        <c:lblAlgn val="ctr"/>
        <c:lblOffset val="100"/>
        <c:noMultiLvlLbl val="0"/>
      </c:catAx>
      <c:valAx>
        <c:axId val="-1157918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157916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lt1">
          <a:lumMod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Sheet1!$B$12</c:f>
              <c:strCache>
                <c:ptCount val="1"/>
                <c:pt idx="0">
                  <c:v>kondisi awal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Sheet1!$A$13:$A$18</c:f>
              <c:strCache>
                <c:ptCount val="6"/>
                <c:pt idx="1">
                  <c:v>Sangat Kritis</c:v>
                </c:pt>
                <c:pt idx="2">
                  <c:v>Kritis</c:v>
                </c:pt>
                <c:pt idx="3">
                  <c:v>Cukup Kritis</c:v>
                </c:pt>
                <c:pt idx="4">
                  <c:v>Tidak Kritis</c:v>
                </c:pt>
                <c:pt idx="5">
                  <c:v>Sangat Tidak Kritis</c:v>
                </c:pt>
              </c:strCache>
            </c:strRef>
          </c:cat>
          <c:val>
            <c:numRef>
              <c:f>Sheet1!$B$13:$B$18</c:f>
              <c:numCache>
                <c:formatCode>General</c:formatCode>
                <c:ptCount val="6"/>
                <c:pt idx="1">
                  <c:v>0</c:v>
                </c:pt>
                <c:pt idx="2">
                  <c:v>0</c:v>
                </c:pt>
                <c:pt idx="3">
                  <c:v>12</c:v>
                </c:pt>
                <c:pt idx="4">
                  <c:v>19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Sheet1!$C$12</c:f>
              <c:strCache>
                <c:ptCount val="1"/>
                <c:pt idx="0">
                  <c:v>kondisi akhir</c:v>
                </c:pt>
              </c:strCache>
            </c:strRef>
          </c:tx>
          <c:spPr>
            <a:gradFill>
              <a:gsLst>
                <a:gs pos="100000">
                  <a:schemeClr val="accent2">
                    <a:alpha val="0"/>
                  </a:schemeClr>
                </a:gs>
                <a:gs pos="50000">
                  <a:schemeClr val="accent2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Sheet1!$A$13:$A$18</c:f>
              <c:strCache>
                <c:ptCount val="6"/>
                <c:pt idx="1">
                  <c:v>Sangat Kritis</c:v>
                </c:pt>
                <c:pt idx="2">
                  <c:v>Kritis</c:v>
                </c:pt>
                <c:pt idx="3">
                  <c:v>Cukup Kritis</c:v>
                </c:pt>
                <c:pt idx="4">
                  <c:v>Tidak Kritis</c:v>
                </c:pt>
                <c:pt idx="5">
                  <c:v>Sangat Tidak Kritis</c:v>
                </c:pt>
              </c:strCache>
            </c:strRef>
          </c:cat>
          <c:val>
            <c:numRef>
              <c:f>Sheet1!$C$13:$C$18</c:f>
              <c:numCache>
                <c:formatCode>General</c:formatCode>
                <c:ptCount val="6"/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-1157912128"/>
        <c:axId val="-1157918112"/>
        <c:axId val="0"/>
      </c:bar3DChart>
      <c:catAx>
        <c:axId val="-115791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918112"/>
        <c:crosses val="autoZero"/>
        <c:auto val="1"/>
        <c:lblAlgn val="ctr"/>
        <c:lblOffset val="100"/>
        <c:noMultiLvlLbl val="0"/>
      </c:catAx>
      <c:valAx>
        <c:axId val="-115791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15791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8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defRPr sz="900" kern="1200" spc="3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lumMod val="85000"/>
          </a:schemeClr>
        </a:solidFill>
        <a:round/>
      </a:ln>
    </cs:spPr>
    <cs:defRPr sz="1000" kern="1200"/>
  </cs:chartArea>
  <cs:dataLabel>
    <cs:lnRef idx="0"/>
    <cs:fillRef idx="0">
      <cs:styleClr val="0"/>
    </cs:fillRef>
    <cs:effectRef idx="0"/>
    <cs:fontRef idx="minor">
      <a:schemeClr val="lt1"/>
    </cs:fontRef>
    <cs:spPr>
      <a:solidFill>
        <a:schemeClr val="phClr"/>
      </a:solidFill>
    </cs:spPr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25400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841375</xdr:colOff>
      <xdr:row>20</xdr:row>
      <xdr:rowOff>144462</xdr:rowOff>
    </xdr:from>
    <xdr:to>
      <xdr:col>39</xdr:col>
      <xdr:colOff>254000</xdr:colOff>
      <xdr:row>33</xdr:row>
      <xdr:rowOff>204787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6</xdr:row>
      <xdr:rowOff>90487</xdr:rowOff>
    </xdr:from>
    <xdr:to>
      <xdr:col>13</xdr:col>
      <xdr:colOff>552450</xdr:colOff>
      <xdr:row>16</xdr:row>
      <xdr:rowOff>290512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7"/>
  <sheetViews>
    <sheetView tabSelected="1" zoomScale="60" zoomScaleNormal="60" workbookViewId="0">
      <selection sqref="A1:X1"/>
    </sheetView>
  </sheetViews>
  <sheetFormatPr defaultRowHeight="15" x14ac:dyDescent="0.25"/>
  <cols>
    <col min="1" max="1" width="9.28515625" bestFit="1" customWidth="1"/>
    <col min="3" max="3" width="21.5703125" customWidth="1"/>
    <col min="5" max="5" width="4" customWidth="1"/>
    <col min="6" max="6" width="4.28515625" customWidth="1"/>
    <col min="7" max="7" width="4.140625" customWidth="1"/>
    <col min="8" max="8" width="6" customWidth="1"/>
    <col min="9" max="10" width="4.42578125" customWidth="1"/>
    <col min="11" max="11" width="4.7109375" customWidth="1"/>
    <col min="12" max="12" width="4" customWidth="1"/>
    <col min="13" max="13" width="4.42578125" customWidth="1"/>
    <col min="14" max="14" width="5.5703125" customWidth="1"/>
    <col min="15" max="16" width="4.42578125" customWidth="1"/>
    <col min="17" max="17" width="6.42578125" customWidth="1"/>
    <col min="18" max="18" width="4.85546875" customWidth="1"/>
    <col min="19" max="19" width="5.42578125" customWidth="1"/>
    <col min="20" max="20" width="4.42578125" customWidth="1"/>
    <col min="21" max="21" width="4.5703125" customWidth="1"/>
    <col min="22" max="22" width="4.7109375" customWidth="1"/>
    <col min="23" max="23" width="5.5703125" customWidth="1"/>
    <col min="24" max="24" width="5.140625" customWidth="1"/>
    <col min="30" max="30" width="14.85546875" bestFit="1" customWidth="1"/>
    <col min="31" max="31" width="10.42578125" bestFit="1" customWidth="1"/>
    <col min="32" max="32" width="25.140625" bestFit="1" customWidth="1"/>
    <col min="33" max="33" width="7" customWidth="1"/>
    <col min="34" max="34" width="7.28515625" customWidth="1"/>
    <col min="35" max="38" width="6.7109375" customWidth="1"/>
    <col min="39" max="39" width="11.28515625" bestFit="1" customWidth="1"/>
    <col min="40" max="40" width="17.5703125" bestFit="1" customWidth="1"/>
  </cols>
  <sheetData>
    <row r="1" spans="1:32" ht="15.75" x14ac:dyDescent="0.25">
      <c r="A1" s="43" t="s">
        <v>85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32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</row>
    <row r="3" spans="1:32" ht="15.75" x14ac:dyDescent="0.25">
      <c r="A3" s="45" t="s">
        <v>0</v>
      </c>
      <c r="B3" s="45" t="s">
        <v>1</v>
      </c>
      <c r="C3" s="45" t="s">
        <v>2</v>
      </c>
      <c r="D3" s="45" t="s">
        <v>3</v>
      </c>
      <c r="E3" s="42" t="s">
        <v>37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0" t="s">
        <v>38</v>
      </c>
      <c r="Z3" s="40" t="s">
        <v>39</v>
      </c>
      <c r="AA3" s="40" t="s">
        <v>40</v>
      </c>
      <c r="AD3" t="s">
        <v>42</v>
      </c>
      <c r="AE3">
        <v>12</v>
      </c>
      <c r="AF3" s="27">
        <v>0.4</v>
      </c>
    </row>
    <row r="4" spans="1:32" ht="15.75" x14ac:dyDescent="0.25">
      <c r="A4" s="45"/>
      <c r="B4" s="45"/>
      <c r="C4" s="45"/>
      <c r="D4" s="45"/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  <c r="T4" s="1">
        <v>16</v>
      </c>
      <c r="U4" s="1">
        <v>17</v>
      </c>
      <c r="V4" s="1">
        <v>18</v>
      </c>
      <c r="W4" s="1">
        <v>19</v>
      </c>
      <c r="X4" s="1">
        <v>20</v>
      </c>
      <c r="Y4" s="41"/>
      <c r="Z4" s="41"/>
      <c r="AA4" s="41"/>
      <c r="AD4" t="s">
        <v>43</v>
      </c>
      <c r="AE4">
        <v>18</v>
      </c>
      <c r="AF4" s="27">
        <v>0.6</v>
      </c>
    </row>
    <row r="5" spans="1:32" ht="15.75" x14ac:dyDescent="0.25">
      <c r="A5" s="1">
        <v>1</v>
      </c>
      <c r="B5" s="4"/>
      <c r="C5" s="3" t="s">
        <v>4</v>
      </c>
      <c r="D5" s="1" t="s">
        <v>5</v>
      </c>
      <c r="E5" s="1">
        <v>3</v>
      </c>
      <c r="F5" s="1">
        <v>4</v>
      </c>
      <c r="G5" s="1">
        <v>4</v>
      </c>
      <c r="H5" s="1">
        <v>4</v>
      </c>
      <c r="I5" s="1">
        <v>3</v>
      </c>
      <c r="J5" s="1">
        <v>3</v>
      </c>
      <c r="K5" s="1">
        <v>3</v>
      </c>
      <c r="L5" s="1">
        <v>2</v>
      </c>
      <c r="M5" s="1">
        <v>4</v>
      </c>
      <c r="N5" s="1">
        <v>4</v>
      </c>
      <c r="O5" s="1">
        <v>4</v>
      </c>
      <c r="P5" s="1">
        <v>3</v>
      </c>
      <c r="Q5" s="1">
        <v>3</v>
      </c>
      <c r="R5" s="1">
        <v>4</v>
      </c>
      <c r="S5" s="1">
        <v>4</v>
      </c>
      <c r="T5" s="1">
        <v>3</v>
      </c>
      <c r="U5" s="1">
        <v>4</v>
      </c>
      <c r="V5" s="1">
        <v>3</v>
      </c>
      <c r="W5" s="1">
        <v>4</v>
      </c>
      <c r="X5" s="1">
        <v>4</v>
      </c>
      <c r="Y5" s="1">
        <f>SUM(E5:X5)</f>
        <v>70</v>
      </c>
      <c r="Z5" s="1">
        <f>AVERAGE(E5:X5)</f>
        <v>3.5</v>
      </c>
      <c r="AA5" s="9" t="s">
        <v>42</v>
      </c>
      <c r="AF5" s="28"/>
    </row>
    <row r="6" spans="1:32" ht="15.75" x14ac:dyDescent="0.25">
      <c r="A6" s="1">
        <v>2</v>
      </c>
      <c r="B6" s="4"/>
      <c r="C6" s="3" t="s">
        <v>6</v>
      </c>
      <c r="D6" s="1" t="s">
        <v>7</v>
      </c>
      <c r="E6" s="1">
        <v>4</v>
      </c>
      <c r="F6" s="1">
        <v>4</v>
      </c>
      <c r="G6" s="1">
        <v>4</v>
      </c>
      <c r="H6" s="1">
        <v>3</v>
      </c>
      <c r="I6" s="1">
        <v>4</v>
      </c>
      <c r="J6" s="1">
        <v>3</v>
      </c>
      <c r="K6" s="1">
        <v>2</v>
      </c>
      <c r="L6" s="1">
        <v>4</v>
      </c>
      <c r="M6" s="1">
        <v>2</v>
      </c>
      <c r="N6" s="1">
        <v>3</v>
      </c>
      <c r="O6" s="1">
        <v>5</v>
      </c>
      <c r="P6" s="1">
        <v>2</v>
      </c>
      <c r="Q6" s="1">
        <v>4</v>
      </c>
      <c r="R6" s="1">
        <v>4</v>
      </c>
      <c r="S6" s="1">
        <v>3</v>
      </c>
      <c r="T6" s="1">
        <v>2</v>
      </c>
      <c r="U6" s="1">
        <v>2</v>
      </c>
      <c r="V6" s="1">
        <v>2</v>
      </c>
      <c r="W6" s="1">
        <v>3</v>
      </c>
      <c r="X6" s="1">
        <v>4</v>
      </c>
      <c r="Y6" s="1">
        <f t="shared" ref="Y6:Y35" si="0">SUM(E6:X6)</f>
        <v>64</v>
      </c>
      <c r="Z6" s="1">
        <f t="shared" ref="Z6:Z35" si="1">AVERAGE(E6:X6)</f>
        <v>3.2</v>
      </c>
      <c r="AA6" s="1" t="s">
        <v>43</v>
      </c>
    </row>
    <row r="7" spans="1:32" ht="15.75" x14ac:dyDescent="0.25">
      <c r="A7" s="1">
        <v>3</v>
      </c>
      <c r="B7" s="4"/>
      <c r="C7" s="3" t="s">
        <v>8</v>
      </c>
      <c r="D7" s="1" t="s">
        <v>5</v>
      </c>
      <c r="E7" s="1">
        <v>4</v>
      </c>
      <c r="F7" s="1">
        <v>3</v>
      </c>
      <c r="G7" s="1">
        <v>3</v>
      </c>
      <c r="H7" s="1">
        <v>4</v>
      </c>
      <c r="I7" s="1">
        <v>3</v>
      </c>
      <c r="J7" s="1">
        <v>3</v>
      </c>
      <c r="K7" s="1">
        <v>3</v>
      </c>
      <c r="L7" s="1">
        <v>4</v>
      </c>
      <c r="M7" s="1">
        <v>2</v>
      </c>
      <c r="N7" s="1">
        <v>2</v>
      </c>
      <c r="O7" s="1">
        <v>3</v>
      </c>
      <c r="P7" s="1">
        <v>3</v>
      </c>
      <c r="Q7" s="1">
        <v>3</v>
      </c>
      <c r="R7" s="1">
        <v>4</v>
      </c>
      <c r="S7" s="1">
        <v>4</v>
      </c>
      <c r="T7" s="1">
        <v>3</v>
      </c>
      <c r="U7" s="1">
        <v>2</v>
      </c>
      <c r="V7" s="1">
        <v>4</v>
      </c>
      <c r="W7" s="1">
        <v>4</v>
      </c>
      <c r="X7" s="1">
        <v>3</v>
      </c>
      <c r="Y7" s="1">
        <f t="shared" si="0"/>
        <v>64</v>
      </c>
      <c r="Z7" s="1">
        <f t="shared" si="1"/>
        <v>3.2</v>
      </c>
      <c r="AA7" s="1" t="s">
        <v>43</v>
      </c>
    </row>
    <row r="8" spans="1:32" ht="15.75" x14ac:dyDescent="0.25">
      <c r="A8" s="1">
        <v>4</v>
      </c>
      <c r="B8" s="4"/>
      <c r="C8" s="3" t="s">
        <v>9</v>
      </c>
      <c r="D8" s="1" t="s">
        <v>5</v>
      </c>
      <c r="E8" s="1">
        <v>1</v>
      </c>
      <c r="F8" s="1">
        <v>2</v>
      </c>
      <c r="G8" s="1">
        <v>4</v>
      </c>
      <c r="H8" s="1">
        <v>3</v>
      </c>
      <c r="I8" s="1">
        <v>2</v>
      </c>
      <c r="J8" s="1">
        <v>2</v>
      </c>
      <c r="K8" s="1">
        <v>4</v>
      </c>
      <c r="L8" s="1">
        <v>4</v>
      </c>
      <c r="M8" s="1">
        <v>3</v>
      </c>
      <c r="N8" s="1">
        <v>5</v>
      </c>
      <c r="O8" s="1">
        <v>3</v>
      </c>
      <c r="P8" s="1">
        <v>4</v>
      </c>
      <c r="Q8" s="1">
        <v>3</v>
      </c>
      <c r="R8" s="1">
        <v>2</v>
      </c>
      <c r="S8" s="1">
        <v>5</v>
      </c>
      <c r="T8" s="1">
        <v>3</v>
      </c>
      <c r="U8" s="1">
        <v>4</v>
      </c>
      <c r="V8" s="1">
        <v>4</v>
      </c>
      <c r="W8" s="1">
        <v>4</v>
      </c>
      <c r="X8" s="1">
        <v>3</v>
      </c>
      <c r="Y8" s="1">
        <f t="shared" si="0"/>
        <v>65</v>
      </c>
      <c r="Z8" s="1">
        <f t="shared" si="1"/>
        <v>3.25</v>
      </c>
      <c r="AA8" s="9" t="s">
        <v>42</v>
      </c>
    </row>
    <row r="9" spans="1:32" ht="15.75" x14ac:dyDescent="0.25">
      <c r="A9" s="1">
        <v>5</v>
      </c>
      <c r="B9" s="4"/>
      <c r="C9" s="3" t="s">
        <v>10</v>
      </c>
      <c r="D9" s="1" t="s">
        <v>5</v>
      </c>
      <c r="E9" s="1">
        <v>2</v>
      </c>
      <c r="F9" s="1">
        <v>3</v>
      </c>
      <c r="G9" s="1">
        <v>2</v>
      </c>
      <c r="H9" s="1">
        <v>2</v>
      </c>
      <c r="I9" s="1">
        <v>3</v>
      </c>
      <c r="J9" s="1">
        <v>3</v>
      </c>
      <c r="K9" s="1">
        <v>3</v>
      </c>
      <c r="L9" s="1">
        <v>2</v>
      </c>
      <c r="M9" s="1">
        <v>4</v>
      </c>
      <c r="N9" s="1">
        <v>5</v>
      </c>
      <c r="O9" s="1">
        <v>4</v>
      </c>
      <c r="P9" s="1">
        <v>4</v>
      </c>
      <c r="Q9" s="1">
        <v>4</v>
      </c>
      <c r="R9" s="1">
        <v>5</v>
      </c>
      <c r="S9" s="1">
        <v>5</v>
      </c>
      <c r="T9" s="1">
        <v>3</v>
      </c>
      <c r="U9" s="1">
        <v>3</v>
      </c>
      <c r="V9" s="1">
        <v>4</v>
      </c>
      <c r="W9" s="1">
        <v>2</v>
      </c>
      <c r="X9" s="1">
        <v>2</v>
      </c>
      <c r="Y9" s="1">
        <f t="shared" si="0"/>
        <v>65</v>
      </c>
      <c r="Z9" s="1">
        <f t="shared" si="1"/>
        <v>3.25</v>
      </c>
      <c r="AA9" s="9" t="s">
        <v>42</v>
      </c>
    </row>
    <row r="10" spans="1:32" ht="15.75" x14ac:dyDescent="0.25">
      <c r="A10" s="1">
        <v>6</v>
      </c>
      <c r="B10" s="4"/>
      <c r="C10" s="3" t="s">
        <v>11</v>
      </c>
      <c r="D10" s="1" t="s">
        <v>7</v>
      </c>
      <c r="E10" s="1">
        <v>4</v>
      </c>
      <c r="F10" s="1">
        <v>4</v>
      </c>
      <c r="G10" s="1">
        <v>3</v>
      </c>
      <c r="H10" s="1">
        <v>4</v>
      </c>
      <c r="I10" s="1">
        <v>3</v>
      </c>
      <c r="J10" s="1">
        <v>2</v>
      </c>
      <c r="K10" s="1">
        <v>4</v>
      </c>
      <c r="L10" s="1">
        <v>3</v>
      </c>
      <c r="M10" s="1">
        <v>3</v>
      </c>
      <c r="N10" s="1">
        <v>3</v>
      </c>
      <c r="O10" s="1">
        <v>2</v>
      </c>
      <c r="P10" s="1">
        <v>3</v>
      </c>
      <c r="Q10" s="1">
        <v>3</v>
      </c>
      <c r="R10" s="1">
        <v>3</v>
      </c>
      <c r="S10" s="1">
        <v>3</v>
      </c>
      <c r="T10" s="1">
        <v>3</v>
      </c>
      <c r="U10" s="1">
        <v>2</v>
      </c>
      <c r="V10" s="1">
        <v>4</v>
      </c>
      <c r="W10" s="1">
        <v>4</v>
      </c>
      <c r="X10" s="1">
        <v>2</v>
      </c>
      <c r="Y10" s="1">
        <f t="shared" si="0"/>
        <v>62</v>
      </c>
      <c r="Z10" s="1">
        <f t="shared" si="1"/>
        <v>3.1</v>
      </c>
      <c r="AA10" s="1" t="s">
        <v>43</v>
      </c>
    </row>
    <row r="11" spans="1:32" ht="15.75" x14ac:dyDescent="0.25">
      <c r="A11" s="1">
        <v>7</v>
      </c>
      <c r="B11" s="4"/>
      <c r="C11" s="3" t="s">
        <v>12</v>
      </c>
      <c r="D11" s="1" t="s">
        <v>7</v>
      </c>
      <c r="E11" s="1">
        <v>4</v>
      </c>
      <c r="F11" s="1">
        <v>4</v>
      </c>
      <c r="G11" s="1">
        <v>4</v>
      </c>
      <c r="H11" s="1">
        <v>4</v>
      </c>
      <c r="I11" s="1">
        <v>3</v>
      </c>
      <c r="J11" s="1">
        <v>4</v>
      </c>
      <c r="K11" s="1">
        <v>4</v>
      </c>
      <c r="L11" s="1">
        <v>4</v>
      </c>
      <c r="M11" s="1">
        <v>4</v>
      </c>
      <c r="N11" s="1">
        <v>4</v>
      </c>
      <c r="O11" s="1">
        <v>5</v>
      </c>
      <c r="P11" s="1">
        <v>4</v>
      </c>
      <c r="Q11" s="1">
        <v>4</v>
      </c>
      <c r="R11" s="1">
        <v>4</v>
      </c>
      <c r="S11" s="1">
        <v>3</v>
      </c>
      <c r="T11" s="1">
        <v>4</v>
      </c>
      <c r="U11" s="1">
        <v>5</v>
      </c>
      <c r="V11" s="7">
        <v>3</v>
      </c>
      <c r="W11" s="1">
        <v>2</v>
      </c>
      <c r="X11" s="1">
        <v>4</v>
      </c>
      <c r="Y11" s="1">
        <f t="shared" si="0"/>
        <v>77</v>
      </c>
      <c r="Z11" s="1">
        <f t="shared" si="1"/>
        <v>3.85</v>
      </c>
      <c r="AA11" s="9" t="s">
        <v>42</v>
      </c>
    </row>
    <row r="12" spans="1:32" ht="15.75" x14ac:dyDescent="0.25">
      <c r="A12" s="1">
        <v>8</v>
      </c>
      <c r="B12" s="4"/>
      <c r="C12" s="3" t="s">
        <v>13</v>
      </c>
      <c r="D12" s="1" t="s">
        <v>7</v>
      </c>
      <c r="E12" s="1">
        <v>3</v>
      </c>
      <c r="F12" s="1">
        <v>3</v>
      </c>
      <c r="G12" s="1">
        <v>4</v>
      </c>
      <c r="H12" s="1">
        <v>3</v>
      </c>
      <c r="I12" s="1">
        <v>4</v>
      </c>
      <c r="J12" s="1">
        <v>2</v>
      </c>
      <c r="K12" s="1">
        <v>3</v>
      </c>
      <c r="L12" s="1">
        <v>3</v>
      </c>
      <c r="M12" s="1">
        <v>4</v>
      </c>
      <c r="N12" s="1">
        <v>4</v>
      </c>
      <c r="O12" s="1">
        <v>2</v>
      </c>
      <c r="P12" s="1">
        <v>4</v>
      </c>
      <c r="Q12" s="1">
        <v>2</v>
      </c>
      <c r="R12" s="1">
        <v>4</v>
      </c>
      <c r="S12" s="1">
        <v>4</v>
      </c>
      <c r="T12" s="1">
        <v>4</v>
      </c>
      <c r="U12" s="1">
        <v>2</v>
      </c>
      <c r="V12" s="1">
        <v>3</v>
      </c>
      <c r="W12" s="1">
        <v>2</v>
      </c>
      <c r="X12" s="1">
        <v>2</v>
      </c>
      <c r="Y12" s="1">
        <f t="shared" si="0"/>
        <v>62</v>
      </c>
      <c r="Z12" s="1">
        <f t="shared" si="1"/>
        <v>3.1</v>
      </c>
      <c r="AA12" s="1" t="s">
        <v>43</v>
      </c>
    </row>
    <row r="13" spans="1:32" ht="15.75" x14ac:dyDescent="0.25">
      <c r="A13" s="1">
        <v>9</v>
      </c>
      <c r="B13" s="4"/>
      <c r="C13" s="3" t="s">
        <v>14</v>
      </c>
      <c r="D13" s="1" t="s">
        <v>7</v>
      </c>
      <c r="E13" s="1">
        <v>4</v>
      </c>
      <c r="F13" s="1">
        <v>3</v>
      </c>
      <c r="G13" s="1">
        <v>1</v>
      </c>
      <c r="H13" s="1">
        <v>2</v>
      </c>
      <c r="I13" s="1">
        <v>2</v>
      </c>
      <c r="J13" s="1">
        <v>2</v>
      </c>
      <c r="K13" s="1">
        <v>3</v>
      </c>
      <c r="L13" s="1">
        <v>3</v>
      </c>
      <c r="M13" s="1">
        <v>3</v>
      </c>
      <c r="N13" s="1">
        <v>4</v>
      </c>
      <c r="O13" s="1">
        <v>4</v>
      </c>
      <c r="P13" s="1">
        <v>3</v>
      </c>
      <c r="Q13" s="1">
        <v>4</v>
      </c>
      <c r="R13" s="1">
        <v>4</v>
      </c>
      <c r="S13" s="1">
        <v>4</v>
      </c>
      <c r="T13" s="1">
        <v>3</v>
      </c>
      <c r="U13" s="1">
        <v>3</v>
      </c>
      <c r="V13" s="1">
        <v>1</v>
      </c>
      <c r="W13" s="1">
        <v>3</v>
      </c>
      <c r="X13" s="7">
        <v>3</v>
      </c>
      <c r="Y13" s="1">
        <f t="shared" si="0"/>
        <v>59</v>
      </c>
      <c r="Z13" s="1">
        <f t="shared" si="1"/>
        <v>2.95</v>
      </c>
      <c r="AA13" s="1" t="s">
        <v>43</v>
      </c>
    </row>
    <row r="14" spans="1:32" ht="15.75" x14ac:dyDescent="0.25">
      <c r="A14" s="1">
        <v>10</v>
      </c>
      <c r="B14" s="4"/>
      <c r="C14" s="3" t="s">
        <v>15</v>
      </c>
      <c r="D14" s="1" t="s">
        <v>5</v>
      </c>
      <c r="E14" s="1">
        <v>3</v>
      </c>
      <c r="F14" s="1">
        <v>2</v>
      </c>
      <c r="G14" s="1">
        <v>3</v>
      </c>
      <c r="H14" s="1">
        <v>3</v>
      </c>
      <c r="I14" s="1">
        <v>3</v>
      </c>
      <c r="J14" s="1">
        <v>1</v>
      </c>
      <c r="K14" s="1">
        <v>2</v>
      </c>
      <c r="L14" s="1">
        <v>4</v>
      </c>
      <c r="M14" s="1">
        <v>2</v>
      </c>
      <c r="N14" s="1">
        <v>3</v>
      </c>
      <c r="O14" s="1">
        <v>3</v>
      </c>
      <c r="P14" s="1">
        <v>4</v>
      </c>
      <c r="Q14" s="1">
        <v>2</v>
      </c>
      <c r="R14" s="1">
        <v>4</v>
      </c>
      <c r="S14" s="1">
        <v>3</v>
      </c>
      <c r="T14" s="1">
        <v>4</v>
      </c>
      <c r="U14" s="1">
        <v>3</v>
      </c>
      <c r="V14" s="1">
        <v>3</v>
      </c>
      <c r="W14" s="1">
        <v>3</v>
      </c>
      <c r="X14" s="1">
        <v>3</v>
      </c>
      <c r="Y14" s="1">
        <f t="shared" si="0"/>
        <v>58</v>
      </c>
      <c r="Z14" s="1">
        <f t="shared" si="1"/>
        <v>2.9</v>
      </c>
      <c r="AA14" s="1" t="s">
        <v>43</v>
      </c>
    </row>
    <row r="15" spans="1:32" ht="15.75" x14ac:dyDescent="0.25">
      <c r="A15" s="1">
        <v>11</v>
      </c>
      <c r="B15" s="4"/>
      <c r="C15" s="3" t="s">
        <v>16</v>
      </c>
      <c r="D15" s="1" t="s">
        <v>7</v>
      </c>
      <c r="E15" s="1">
        <v>3</v>
      </c>
      <c r="F15" s="1">
        <v>2</v>
      </c>
      <c r="G15" s="1">
        <v>5</v>
      </c>
      <c r="H15" s="1">
        <v>3</v>
      </c>
      <c r="I15" s="1">
        <v>3</v>
      </c>
      <c r="J15" s="1">
        <v>2</v>
      </c>
      <c r="K15" s="1">
        <v>4</v>
      </c>
      <c r="L15" s="1">
        <v>3</v>
      </c>
      <c r="M15" s="1">
        <v>3</v>
      </c>
      <c r="N15" s="1">
        <v>3</v>
      </c>
      <c r="O15" s="1">
        <v>4</v>
      </c>
      <c r="P15" s="1">
        <v>3</v>
      </c>
      <c r="Q15" s="1">
        <v>3</v>
      </c>
      <c r="R15" s="1">
        <v>5</v>
      </c>
      <c r="S15" s="1">
        <v>2</v>
      </c>
      <c r="T15" s="1">
        <v>3</v>
      </c>
      <c r="U15" s="1">
        <v>4</v>
      </c>
      <c r="V15" s="1">
        <v>4</v>
      </c>
      <c r="W15" s="1">
        <v>3</v>
      </c>
      <c r="X15" s="1">
        <v>3</v>
      </c>
      <c r="Y15" s="1">
        <f t="shared" si="0"/>
        <v>65</v>
      </c>
      <c r="Z15" s="1">
        <f t="shared" si="1"/>
        <v>3.25</v>
      </c>
      <c r="AA15" s="9" t="s">
        <v>42</v>
      </c>
    </row>
    <row r="16" spans="1:32" ht="15.75" x14ac:dyDescent="0.25">
      <c r="A16" s="1">
        <v>12</v>
      </c>
      <c r="B16" s="4"/>
      <c r="C16" s="3" t="s">
        <v>17</v>
      </c>
      <c r="D16" s="1" t="s">
        <v>7</v>
      </c>
      <c r="E16" s="1">
        <v>2</v>
      </c>
      <c r="F16" s="1">
        <v>3</v>
      </c>
      <c r="G16" s="1">
        <v>4</v>
      </c>
      <c r="H16" s="1">
        <v>2</v>
      </c>
      <c r="I16" s="1">
        <v>4</v>
      </c>
      <c r="J16" s="1">
        <v>1</v>
      </c>
      <c r="K16" s="1">
        <v>4</v>
      </c>
      <c r="L16" s="1">
        <v>2</v>
      </c>
      <c r="M16" s="1">
        <v>4</v>
      </c>
      <c r="N16" s="1">
        <v>4</v>
      </c>
      <c r="O16" s="1">
        <v>3</v>
      </c>
      <c r="P16" s="1">
        <v>4</v>
      </c>
      <c r="Q16" s="1">
        <v>3</v>
      </c>
      <c r="R16" s="1">
        <v>3</v>
      </c>
      <c r="S16" s="1">
        <v>3</v>
      </c>
      <c r="T16" s="1">
        <v>4</v>
      </c>
      <c r="U16" s="1">
        <v>3</v>
      </c>
      <c r="V16" s="1">
        <v>3</v>
      </c>
      <c r="W16" s="1">
        <v>3</v>
      </c>
      <c r="X16" s="1">
        <v>2</v>
      </c>
      <c r="Y16" s="1">
        <f t="shared" si="0"/>
        <v>61</v>
      </c>
      <c r="Z16" s="1">
        <f t="shared" si="1"/>
        <v>3.05</v>
      </c>
      <c r="AA16" s="1" t="s">
        <v>43</v>
      </c>
    </row>
    <row r="17" spans="1:32" ht="15.75" x14ac:dyDescent="0.25">
      <c r="A17" s="1">
        <v>13</v>
      </c>
      <c r="B17" s="4"/>
      <c r="C17" s="3" t="s">
        <v>18</v>
      </c>
      <c r="D17" s="1" t="s">
        <v>7</v>
      </c>
      <c r="E17" s="1">
        <v>3</v>
      </c>
      <c r="F17" s="1">
        <v>4</v>
      </c>
      <c r="G17" s="1">
        <v>3</v>
      </c>
      <c r="H17" s="1">
        <v>3</v>
      </c>
      <c r="I17" s="1">
        <v>3</v>
      </c>
      <c r="J17" s="1">
        <v>3</v>
      </c>
      <c r="K17" s="1">
        <v>3</v>
      </c>
      <c r="L17" s="1">
        <v>2</v>
      </c>
      <c r="M17" s="1">
        <v>3</v>
      </c>
      <c r="N17" s="1">
        <v>5</v>
      </c>
      <c r="O17" s="1">
        <v>3</v>
      </c>
      <c r="P17" s="1">
        <v>3</v>
      </c>
      <c r="Q17" s="1">
        <v>3</v>
      </c>
      <c r="R17" s="1">
        <v>3</v>
      </c>
      <c r="S17" s="1">
        <v>3</v>
      </c>
      <c r="T17" s="1">
        <v>4</v>
      </c>
      <c r="U17" s="1">
        <v>3</v>
      </c>
      <c r="V17" s="1">
        <v>3</v>
      </c>
      <c r="W17" s="1">
        <v>3</v>
      </c>
      <c r="X17" s="1">
        <v>4</v>
      </c>
      <c r="Y17" s="1">
        <f t="shared" si="0"/>
        <v>64</v>
      </c>
      <c r="Z17" s="1">
        <f t="shared" si="1"/>
        <v>3.2</v>
      </c>
      <c r="AA17" s="1" t="s">
        <v>43</v>
      </c>
    </row>
    <row r="18" spans="1:32" ht="15.75" x14ac:dyDescent="0.25">
      <c r="A18" s="1">
        <v>14</v>
      </c>
      <c r="B18" s="4"/>
      <c r="C18" s="3" t="s">
        <v>19</v>
      </c>
      <c r="D18" s="1" t="s">
        <v>5</v>
      </c>
      <c r="E18" s="1">
        <v>2</v>
      </c>
      <c r="F18" s="1">
        <v>1</v>
      </c>
      <c r="G18" s="1">
        <v>2</v>
      </c>
      <c r="H18" s="1">
        <v>4</v>
      </c>
      <c r="I18" s="1">
        <v>3</v>
      </c>
      <c r="J18" s="1">
        <v>4</v>
      </c>
      <c r="K18" s="1">
        <v>2</v>
      </c>
      <c r="L18" s="1">
        <v>3</v>
      </c>
      <c r="M18" s="1">
        <v>4</v>
      </c>
      <c r="N18" s="1">
        <v>3</v>
      </c>
      <c r="O18" s="1">
        <v>3</v>
      </c>
      <c r="P18" s="1">
        <v>3</v>
      </c>
      <c r="Q18" s="1">
        <v>4</v>
      </c>
      <c r="R18" s="1">
        <v>2</v>
      </c>
      <c r="S18" s="1">
        <v>2</v>
      </c>
      <c r="T18" s="1">
        <v>4</v>
      </c>
      <c r="U18" s="1">
        <v>2</v>
      </c>
      <c r="V18" s="1">
        <v>3</v>
      </c>
      <c r="W18" s="1">
        <v>4</v>
      </c>
      <c r="X18" s="1">
        <v>4</v>
      </c>
      <c r="Y18" s="1">
        <f t="shared" si="0"/>
        <v>59</v>
      </c>
      <c r="Z18" s="1">
        <f t="shared" si="1"/>
        <v>2.95</v>
      </c>
      <c r="AA18" s="1" t="s">
        <v>43</v>
      </c>
    </row>
    <row r="19" spans="1:32" ht="15.75" x14ac:dyDescent="0.25">
      <c r="A19" s="1">
        <v>15</v>
      </c>
      <c r="B19" s="4"/>
      <c r="C19" s="3" t="s">
        <v>20</v>
      </c>
      <c r="D19" s="1" t="s">
        <v>5</v>
      </c>
      <c r="E19" s="1">
        <v>1</v>
      </c>
      <c r="F19" s="1">
        <v>1</v>
      </c>
      <c r="G19" s="1">
        <v>3</v>
      </c>
      <c r="H19" s="1">
        <v>3</v>
      </c>
      <c r="I19" s="1">
        <v>3</v>
      </c>
      <c r="J19" s="1">
        <v>3</v>
      </c>
      <c r="K19" s="1">
        <v>3</v>
      </c>
      <c r="L19" s="1">
        <v>3</v>
      </c>
      <c r="M19" s="1">
        <v>3</v>
      </c>
      <c r="N19" s="1">
        <v>4</v>
      </c>
      <c r="O19" s="1">
        <v>5</v>
      </c>
      <c r="P19" s="1">
        <v>4</v>
      </c>
      <c r="Q19" s="1">
        <v>3</v>
      </c>
      <c r="R19" s="1">
        <v>3</v>
      </c>
      <c r="S19" s="1">
        <v>3</v>
      </c>
      <c r="T19" s="1">
        <v>3</v>
      </c>
      <c r="U19" s="1">
        <v>3</v>
      </c>
      <c r="V19" s="1">
        <v>3</v>
      </c>
      <c r="W19" s="1">
        <v>3</v>
      </c>
      <c r="X19" s="1">
        <v>4</v>
      </c>
      <c r="Y19" s="1">
        <f t="shared" si="0"/>
        <v>61</v>
      </c>
      <c r="Z19" s="1">
        <f t="shared" si="1"/>
        <v>3.05</v>
      </c>
      <c r="AA19" s="1" t="s">
        <v>43</v>
      </c>
    </row>
    <row r="20" spans="1:32" ht="15.75" x14ac:dyDescent="0.25">
      <c r="A20" s="1">
        <v>16</v>
      </c>
      <c r="B20" s="4"/>
      <c r="C20" s="3" t="s">
        <v>21</v>
      </c>
      <c r="D20" s="1" t="s">
        <v>7</v>
      </c>
      <c r="E20" s="1">
        <v>3</v>
      </c>
      <c r="F20" s="1">
        <v>3</v>
      </c>
      <c r="G20" s="1">
        <v>2</v>
      </c>
      <c r="H20" s="1">
        <v>4</v>
      </c>
      <c r="I20" s="1">
        <v>4</v>
      </c>
      <c r="J20" s="1">
        <v>3</v>
      </c>
      <c r="K20" s="1">
        <v>3</v>
      </c>
      <c r="L20" s="1">
        <v>2</v>
      </c>
      <c r="M20" s="1">
        <v>3</v>
      </c>
      <c r="N20" s="1">
        <v>4</v>
      </c>
      <c r="O20" s="1">
        <v>5</v>
      </c>
      <c r="P20" s="1">
        <v>1</v>
      </c>
      <c r="Q20" s="1">
        <v>5</v>
      </c>
      <c r="R20" s="1">
        <v>3</v>
      </c>
      <c r="S20" s="1">
        <v>4</v>
      </c>
      <c r="T20" s="1">
        <v>4</v>
      </c>
      <c r="U20" s="1">
        <v>3</v>
      </c>
      <c r="V20" s="1">
        <v>3</v>
      </c>
      <c r="W20" s="1">
        <v>2</v>
      </c>
      <c r="X20" s="1">
        <v>2</v>
      </c>
      <c r="Y20" s="1">
        <f t="shared" si="0"/>
        <v>63</v>
      </c>
      <c r="Z20" s="1">
        <f t="shared" si="1"/>
        <v>3.15</v>
      </c>
      <c r="AA20" s="1" t="s">
        <v>43</v>
      </c>
    </row>
    <row r="21" spans="1:32" ht="15.75" x14ac:dyDescent="0.25">
      <c r="A21" s="1">
        <v>17</v>
      </c>
      <c r="B21" s="4"/>
      <c r="C21" s="3" t="s">
        <v>22</v>
      </c>
      <c r="D21" s="1" t="s">
        <v>7</v>
      </c>
      <c r="E21" s="1">
        <v>2</v>
      </c>
      <c r="F21" s="1">
        <v>2</v>
      </c>
      <c r="G21" s="1">
        <v>2</v>
      </c>
      <c r="H21" s="1">
        <v>2</v>
      </c>
      <c r="I21" s="1">
        <v>2</v>
      </c>
      <c r="J21" s="1">
        <v>2</v>
      </c>
      <c r="K21" s="1">
        <v>4</v>
      </c>
      <c r="L21" s="1">
        <v>4</v>
      </c>
      <c r="M21" s="1">
        <v>3</v>
      </c>
      <c r="N21" s="1">
        <v>3</v>
      </c>
      <c r="O21" s="1">
        <v>5</v>
      </c>
      <c r="P21" s="1">
        <v>2</v>
      </c>
      <c r="Q21" s="1">
        <v>2</v>
      </c>
      <c r="R21" s="1">
        <v>3</v>
      </c>
      <c r="S21" s="1">
        <v>5</v>
      </c>
      <c r="T21" s="1">
        <v>3</v>
      </c>
      <c r="U21" s="1">
        <v>5</v>
      </c>
      <c r="V21" s="1">
        <v>2</v>
      </c>
      <c r="W21" s="1">
        <v>4</v>
      </c>
      <c r="X21" s="1">
        <v>3</v>
      </c>
      <c r="Y21" s="1">
        <f t="shared" si="0"/>
        <v>60</v>
      </c>
      <c r="Z21" s="1">
        <f t="shared" si="1"/>
        <v>3</v>
      </c>
      <c r="AA21" s="1" t="s">
        <v>43</v>
      </c>
    </row>
    <row r="22" spans="1:32" ht="15.75" x14ac:dyDescent="0.25">
      <c r="A22" s="1">
        <v>18</v>
      </c>
      <c r="B22" s="4"/>
      <c r="C22" s="3" t="s">
        <v>23</v>
      </c>
      <c r="D22" s="1" t="s">
        <v>7</v>
      </c>
      <c r="E22" s="1">
        <v>3</v>
      </c>
      <c r="F22" s="1">
        <v>5</v>
      </c>
      <c r="G22" s="1">
        <v>2</v>
      </c>
      <c r="H22" s="1">
        <v>4</v>
      </c>
      <c r="I22" s="1">
        <v>2</v>
      </c>
      <c r="J22" s="1">
        <v>2</v>
      </c>
      <c r="K22" s="1">
        <v>4</v>
      </c>
      <c r="L22" s="1">
        <v>4</v>
      </c>
      <c r="M22" s="1">
        <v>5</v>
      </c>
      <c r="N22" s="1">
        <v>3</v>
      </c>
      <c r="O22" s="1">
        <v>4</v>
      </c>
      <c r="P22" s="1">
        <v>2</v>
      </c>
      <c r="Q22" s="1">
        <v>4</v>
      </c>
      <c r="R22" s="1">
        <v>4</v>
      </c>
      <c r="S22" s="1">
        <v>2</v>
      </c>
      <c r="T22" s="1">
        <v>2</v>
      </c>
      <c r="U22" s="1">
        <v>3</v>
      </c>
      <c r="V22" s="1">
        <v>1</v>
      </c>
      <c r="W22" s="1">
        <v>3</v>
      </c>
      <c r="X22" s="1">
        <v>4</v>
      </c>
      <c r="Y22" s="1">
        <f t="shared" si="0"/>
        <v>63</v>
      </c>
      <c r="Z22" s="1">
        <f t="shared" si="1"/>
        <v>3.15</v>
      </c>
      <c r="AA22" s="1" t="s">
        <v>43</v>
      </c>
    </row>
    <row r="23" spans="1:32" ht="15.75" x14ac:dyDescent="0.25">
      <c r="A23" s="1">
        <v>19</v>
      </c>
      <c r="B23" s="4"/>
      <c r="C23" s="3" t="s">
        <v>24</v>
      </c>
      <c r="D23" s="1" t="s">
        <v>5</v>
      </c>
      <c r="E23" s="1">
        <v>4</v>
      </c>
      <c r="F23" s="1">
        <v>5</v>
      </c>
      <c r="G23" s="1">
        <v>3</v>
      </c>
      <c r="H23" s="1">
        <v>4</v>
      </c>
      <c r="I23" s="1">
        <v>2</v>
      </c>
      <c r="J23" s="1">
        <v>3</v>
      </c>
      <c r="K23" s="1">
        <v>3</v>
      </c>
      <c r="L23" s="1">
        <v>2</v>
      </c>
      <c r="M23" s="1">
        <v>2</v>
      </c>
      <c r="N23" s="1">
        <v>2</v>
      </c>
      <c r="O23" s="1">
        <v>3</v>
      </c>
      <c r="P23" s="1">
        <v>3</v>
      </c>
      <c r="Q23" s="1">
        <v>4</v>
      </c>
      <c r="R23" s="1">
        <v>3</v>
      </c>
      <c r="S23" s="1">
        <v>3</v>
      </c>
      <c r="T23" s="1">
        <v>1</v>
      </c>
      <c r="U23" s="1">
        <v>4</v>
      </c>
      <c r="V23" s="1">
        <v>3</v>
      </c>
      <c r="W23" s="1">
        <v>4</v>
      </c>
      <c r="X23" s="1">
        <v>4</v>
      </c>
      <c r="Y23" s="1">
        <f t="shared" si="0"/>
        <v>62</v>
      </c>
      <c r="Z23" s="1">
        <f t="shared" si="1"/>
        <v>3.1</v>
      </c>
      <c r="AA23" s="1" t="s">
        <v>43</v>
      </c>
    </row>
    <row r="24" spans="1:32" ht="15.75" x14ac:dyDescent="0.25">
      <c r="A24" s="1">
        <v>20</v>
      </c>
      <c r="B24" s="4"/>
      <c r="C24" s="3" t="s">
        <v>25</v>
      </c>
      <c r="D24" s="1" t="s">
        <v>7</v>
      </c>
      <c r="E24" s="1">
        <v>3</v>
      </c>
      <c r="F24" s="1">
        <v>3</v>
      </c>
      <c r="G24" s="1">
        <v>3</v>
      </c>
      <c r="H24" s="1">
        <v>2</v>
      </c>
      <c r="I24" s="1">
        <v>3</v>
      </c>
      <c r="J24" s="1">
        <v>2</v>
      </c>
      <c r="K24" s="1">
        <v>4</v>
      </c>
      <c r="L24" s="1">
        <v>3</v>
      </c>
      <c r="M24" s="1">
        <v>2</v>
      </c>
      <c r="N24" s="1">
        <v>2</v>
      </c>
      <c r="O24" s="1">
        <v>4</v>
      </c>
      <c r="P24" s="1">
        <v>3</v>
      </c>
      <c r="Q24" s="1">
        <v>3</v>
      </c>
      <c r="R24" s="1">
        <v>5</v>
      </c>
      <c r="S24" s="1">
        <v>2</v>
      </c>
      <c r="T24" s="1">
        <v>2</v>
      </c>
      <c r="U24" s="1">
        <v>3</v>
      </c>
      <c r="V24" s="1">
        <v>2</v>
      </c>
      <c r="W24" s="1">
        <v>4</v>
      </c>
      <c r="X24" s="1">
        <v>4</v>
      </c>
      <c r="Y24" s="1">
        <f t="shared" si="0"/>
        <v>59</v>
      </c>
      <c r="Z24" s="1">
        <f t="shared" si="1"/>
        <v>2.95</v>
      </c>
      <c r="AA24" s="1" t="s">
        <v>43</v>
      </c>
    </row>
    <row r="25" spans="1:32" ht="15.75" x14ac:dyDescent="0.25">
      <c r="A25" s="1">
        <v>21</v>
      </c>
      <c r="B25" s="4"/>
      <c r="C25" s="3" t="s">
        <v>26</v>
      </c>
      <c r="D25" s="1" t="s">
        <v>5</v>
      </c>
      <c r="E25" s="1">
        <v>4</v>
      </c>
      <c r="F25" s="1">
        <v>4</v>
      </c>
      <c r="G25" s="1">
        <v>3</v>
      </c>
      <c r="H25" s="1">
        <v>3</v>
      </c>
      <c r="I25" s="1">
        <v>4</v>
      </c>
      <c r="J25" s="1">
        <v>1</v>
      </c>
      <c r="K25" s="1">
        <v>5</v>
      </c>
      <c r="L25" s="1">
        <v>3</v>
      </c>
      <c r="M25" s="1">
        <v>3</v>
      </c>
      <c r="N25" s="1">
        <v>3</v>
      </c>
      <c r="O25" s="1">
        <v>3</v>
      </c>
      <c r="P25" s="1">
        <v>3</v>
      </c>
      <c r="Q25" s="1">
        <v>4</v>
      </c>
      <c r="R25" s="1">
        <v>3</v>
      </c>
      <c r="S25" s="1">
        <v>3</v>
      </c>
      <c r="T25" s="1">
        <v>4</v>
      </c>
      <c r="U25" s="1">
        <v>3</v>
      </c>
      <c r="V25" s="1">
        <v>3</v>
      </c>
      <c r="W25" s="1">
        <v>3</v>
      </c>
      <c r="X25" s="1">
        <v>3</v>
      </c>
      <c r="Y25" s="1">
        <f t="shared" si="0"/>
        <v>65</v>
      </c>
      <c r="Z25" s="1">
        <f t="shared" si="1"/>
        <v>3.25</v>
      </c>
      <c r="AA25" s="9" t="s">
        <v>42</v>
      </c>
    </row>
    <row r="26" spans="1:32" ht="15.75" x14ac:dyDescent="0.25">
      <c r="A26" s="1">
        <v>22</v>
      </c>
      <c r="B26" s="4"/>
      <c r="C26" s="3" t="s">
        <v>27</v>
      </c>
      <c r="D26" s="1" t="s">
        <v>5</v>
      </c>
      <c r="E26" s="1">
        <v>4</v>
      </c>
      <c r="F26" s="1">
        <v>4</v>
      </c>
      <c r="G26" s="1">
        <v>4</v>
      </c>
      <c r="H26" s="1">
        <v>4</v>
      </c>
      <c r="I26" s="1">
        <v>3</v>
      </c>
      <c r="J26" s="1">
        <v>3</v>
      </c>
      <c r="K26" s="1">
        <v>3</v>
      </c>
      <c r="L26" s="1">
        <v>3</v>
      </c>
      <c r="M26" s="1">
        <v>3</v>
      </c>
      <c r="N26" s="1">
        <v>3</v>
      </c>
      <c r="O26" s="1">
        <v>3</v>
      </c>
      <c r="P26" s="1">
        <v>4</v>
      </c>
      <c r="Q26" s="1">
        <v>4</v>
      </c>
      <c r="R26" s="1">
        <v>3</v>
      </c>
      <c r="S26" s="1">
        <v>2</v>
      </c>
      <c r="T26" s="1">
        <v>3</v>
      </c>
      <c r="U26" s="1">
        <v>2</v>
      </c>
      <c r="V26" s="1">
        <v>3</v>
      </c>
      <c r="W26" s="1">
        <v>4</v>
      </c>
      <c r="X26" s="1">
        <v>4</v>
      </c>
      <c r="Y26" s="1">
        <f t="shared" si="0"/>
        <v>66</v>
      </c>
      <c r="Z26" s="1">
        <f t="shared" si="1"/>
        <v>3.3</v>
      </c>
      <c r="AA26" s="9" t="s">
        <v>42</v>
      </c>
      <c r="AB26" s="38"/>
    </row>
    <row r="27" spans="1:32" ht="15.75" x14ac:dyDescent="0.25">
      <c r="A27" s="1">
        <v>23</v>
      </c>
      <c r="B27" s="4"/>
      <c r="C27" s="3" t="s">
        <v>28</v>
      </c>
      <c r="D27" s="1" t="s">
        <v>5</v>
      </c>
      <c r="E27" s="1">
        <v>2</v>
      </c>
      <c r="F27" s="1">
        <v>4</v>
      </c>
      <c r="G27" s="1">
        <v>2</v>
      </c>
      <c r="H27" s="1">
        <v>2</v>
      </c>
      <c r="I27" s="1">
        <v>3</v>
      </c>
      <c r="J27" s="1">
        <v>2</v>
      </c>
      <c r="K27" s="1">
        <v>3</v>
      </c>
      <c r="L27" s="1">
        <v>2</v>
      </c>
      <c r="M27" s="1">
        <v>3</v>
      </c>
      <c r="N27" s="1">
        <v>2</v>
      </c>
      <c r="O27" s="1">
        <v>4</v>
      </c>
      <c r="P27" s="1">
        <v>4</v>
      </c>
      <c r="Q27" s="1">
        <v>2</v>
      </c>
      <c r="R27" s="1">
        <v>4</v>
      </c>
      <c r="S27" s="1">
        <v>1</v>
      </c>
      <c r="T27" s="1">
        <v>4</v>
      </c>
      <c r="U27" s="1">
        <v>3</v>
      </c>
      <c r="V27" s="1">
        <v>3</v>
      </c>
      <c r="W27" s="1">
        <v>4</v>
      </c>
      <c r="X27" s="1">
        <v>4</v>
      </c>
      <c r="Y27" s="1">
        <f t="shared" si="0"/>
        <v>58</v>
      </c>
      <c r="Z27" s="1">
        <f t="shared" si="1"/>
        <v>2.9</v>
      </c>
      <c r="AA27" s="1" t="s">
        <v>43</v>
      </c>
      <c r="AB27" s="38"/>
    </row>
    <row r="28" spans="1:32" ht="15.75" x14ac:dyDescent="0.25">
      <c r="A28" s="1">
        <v>24</v>
      </c>
      <c r="B28" s="4"/>
      <c r="C28" s="3" t="s">
        <v>29</v>
      </c>
      <c r="D28" s="1" t="s">
        <v>5</v>
      </c>
      <c r="E28" s="1">
        <v>3</v>
      </c>
      <c r="F28" s="1">
        <v>1</v>
      </c>
      <c r="G28" s="1">
        <v>4</v>
      </c>
      <c r="H28" s="1">
        <v>4</v>
      </c>
      <c r="I28" s="1">
        <v>3</v>
      </c>
      <c r="J28" s="1">
        <v>3</v>
      </c>
      <c r="K28" s="1">
        <v>4</v>
      </c>
      <c r="L28" s="1">
        <v>3</v>
      </c>
      <c r="M28" s="1">
        <v>5</v>
      </c>
      <c r="N28" s="1">
        <v>3</v>
      </c>
      <c r="O28" s="1">
        <v>4</v>
      </c>
      <c r="P28" s="1">
        <v>3</v>
      </c>
      <c r="Q28" s="1">
        <v>3</v>
      </c>
      <c r="R28" s="1">
        <v>4</v>
      </c>
      <c r="S28" s="1">
        <v>3</v>
      </c>
      <c r="T28" s="1">
        <v>4</v>
      </c>
      <c r="U28" s="1">
        <v>2</v>
      </c>
      <c r="V28" s="1">
        <v>3</v>
      </c>
      <c r="W28" s="1">
        <v>3</v>
      </c>
      <c r="X28" s="1">
        <v>4</v>
      </c>
      <c r="Y28" s="1">
        <f t="shared" si="0"/>
        <v>66</v>
      </c>
      <c r="Z28" s="1">
        <f t="shared" si="1"/>
        <v>3.3</v>
      </c>
      <c r="AA28" s="9" t="s">
        <v>42</v>
      </c>
      <c r="AF28" s="1"/>
    </row>
    <row r="29" spans="1:32" ht="15.75" x14ac:dyDescent="0.25">
      <c r="A29" s="1">
        <v>25</v>
      </c>
      <c r="B29" s="4"/>
      <c r="C29" s="3" t="s">
        <v>30</v>
      </c>
      <c r="D29" s="1" t="s">
        <v>5</v>
      </c>
      <c r="E29" s="1">
        <v>3</v>
      </c>
      <c r="F29" s="1">
        <v>3</v>
      </c>
      <c r="G29" s="1">
        <v>3</v>
      </c>
      <c r="H29" s="1">
        <v>4</v>
      </c>
      <c r="I29" s="1">
        <v>3</v>
      </c>
      <c r="J29" s="1">
        <v>4</v>
      </c>
      <c r="K29" s="1">
        <v>2</v>
      </c>
      <c r="L29" s="1">
        <v>4</v>
      </c>
      <c r="M29" s="1">
        <v>2</v>
      </c>
      <c r="N29" s="1">
        <v>3</v>
      </c>
      <c r="O29" s="1">
        <v>4</v>
      </c>
      <c r="P29" s="1">
        <v>3</v>
      </c>
      <c r="Q29" s="1">
        <v>3</v>
      </c>
      <c r="R29" s="1">
        <v>5</v>
      </c>
      <c r="S29" s="1">
        <v>2</v>
      </c>
      <c r="T29" s="1">
        <v>4</v>
      </c>
      <c r="U29" s="1">
        <v>3</v>
      </c>
      <c r="V29" s="1">
        <v>4</v>
      </c>
      <c r="W29" s="1">
        <v>4</v>
      </c>
      <c r="X29" s="1">
        <v>3</v>
      </c>
      <c r="Y29" s="1">
        <f t="shared" si="0"/>
        <v>66</v>
      </c>
      <c r="Z29" s="1">
        <f t="shared" si="1"/>
        <v>3.3</v>
      </c>
      <c r="AA29" s="9" t="s">
        <v>42</v>
      </c>
    </row>
    <row r="30" spans="1:32" ht="15.75" x14ac:dyDescent="0.25">
      <c r="A30" s="1">
        <v>26</v>
      </c>
      <c r="B30" s="4"/>
      <c r="C30" s="3" t="s">
        <v>31</v>
      </c>
      <c r="D30" s="1" t="s">
        <v>5</v>
      </c>
      <c r="E30" s="1">
        <v>3</v>
      </c>
      <c r="F30" s="1">
        <v>4</v>
      </c>
      <c r="G30" s="1">
        <v>4</v>
      </c>
      <c r="H30" s="1">
        <v>4</v>
      </c>
      <c r="I30" s="1">
        <v>3</v>
      </c>
      <c r="J30" s="1">
        <v>3</v>
      </c>
      <c r="K30" s="1">
        <v>3</v>
      </c>
      <c r="L30" s="1">
        <v>2</v>
      </c>
      <c r="M30" s="1">
        <v>4</v>
      </c>
      <c r="N30" s="1">
        <v>4</v>
      </c>
      <c r="O30" s="1">
        <v>4</v>
      </c>
      <c r="P30" s="1">
        <v>3</v>
      </c>
      <c r="Q30" s="1">
        <v>3</v>
      </c>
      <c r="R30" s="1">
        <v>4</v>
      </c>
      <c r="S30" s="1">
        <v>4</v>
      </c>
      <c r="T30" s="1">
        <v>3</v>
      </c>
      <c r="U30" s="1">
        <v>4</v>
      </c>
      <c r="V30" s="1">
        <v>3</v>
      </c>
      <c r="W30" s="1">
        <v>4</v>
      </c>
      <c r="X30" s="1">
        <v>4</v>
      </c>
      <c r="Y30" s="1">
        <f t="shared" si="0"/>
        <v>70</v>
      </c>
      <c r="Z30" s="1">
        <f t="shared" si="1"/>
        <v>3.5</v>
      </c>
      <c r="AA30" s="9" t="s">
        <v>42</v>
      </c>
    </row>
    <row r="31" spans="1:32" ht="15.75" x14ac:dyDescent="0.25">
      <c r="A31" s="1">
        <v>27</v>
      </c>
      <c r="B31" s="4"/>
      <c r="C31" s="3" t="s">
        <v>32</v>
      </c>
      <c r="D31" s="1" t="s">
        <v>5</v>
      </c>
      <c r="E31" s="1">
        <v>4</v>
      </c>
      <c r="F31" s="1">
        <v>4</v>
      </c>
      <c r="G31" s="1">
        <v>4</v>
      </c>
      <c r="H31" s="1">
        <v>3</v>
      </c>
      <c r="I31" s="1">
        <v>4</v>
      </c>
      <c r="J31" s="1">
        <v>3</v>
      </c>
      <c r="K31" s="1">
        <v>2</v>
      </c>
      <c r="L31" s="1">
        <v>4</v>
      </c>
      <c r="M31" s="1">
        <v>2</v>
      </c>
      <c r="N31" s="1">
        <v>3</v>
      </c>
      <c r="O31" s="1">
        <v>5</v>
      </c>
      <c r="P31" s="1">
        <v>2</v>
      </c>
      <c r="Q31" s="1">
        <v>4</v>
      </c>
      <c r="R31" s="1">
        <v>4</v>
      </c>
      <c r="S31" s="1">
        <v>3</v>
      </c>
      <c r="T31" s="1">
        <v>2</v>
      </c>
      <c r="U31" s="1">
        <v>2</v>
      </c>
      <c r="V31" s="1">
        <v>2</v>
      </c>
      <c r="W31" s="1">
        <v>3</v>
      </c>
      <c r="X31" s="1">
        <v>4</v>
      </c>
      <c r="Y31" s="1">
        <f t="shared" si="0"/>
        <v>64</v>
      </c>
      <c r="Z31" s="1">
        <f t="shared" si="1"/>
        <v>3.2</v>
      </c>
      <c r="AA31" s="1" t="s">
        <v>43</v>
      </c>
      <c r="AD31" t="s">
        <v>49</v>
      </c>
      <c r="AE31">
        <v>63.38</v>
      </c>
    </row>
    <row r="32" spans="1:32" ht="15.75" x14ac:dyDescent="0.25">
      <c r="A32" s="1">
        <v>28</v>
      </c>
      <c r="B32" s="4"/>
      <c r="C32" s="3" t="s">
        <v>33</v>
      </c>
      <c r="D32" s="1" t="s">
        <v>7</v>
      </c>
      <c r="E32" s="1">
        <v>4</v>
      </c>
      <c r="F32" s="1">
        <v>3</v>
      </c>
      <c r="G32" s="1">
        <v>3</v>
      </c>
      <c r="H32" s="1">
        <v>4</v>
      </c>
      <c r="I32" s="1">
        <v>3</v>
      </c>
      <c r="J32" s="1">
        <v>3</v>
      </c>
      <c r="K32" s="1">
        <v>3</v>
      </c>
      <c r="L32" s="1">
        <v>4</v>
      </c>
      <c r="M32" s="1">
        <v>2</v>
      </c>
      <c r="N32" s="1">
        <v>2</v>
      </c>
      <c r="O32" s="1">
        <v>3</v>
      </c>
      <c r="P32" s="1">
        <v>3</v>
      </c>
      <c r="Q32" s="1">
        <v>3</v>
      </c>
      <c r="R32" s="1">
        <v>4</v>
      </c>
      <c r="S32" s="1">
        <v>4</v>
      </c>
      <c r="T32" s="1">
        <v>3</v>
      </c>
      <c r="U32" s="1">
        <v>2</v>
      </c>
      <c r="V32" s="1">
        <v>4</v>
      </c>
      <c r="W32" s="1">
        <v>4</v>
      </c>
      <c r="X32" s="1">
        <v>3</v>
      </c>
      <c r="Y32" s="1">
        <f t="shared" si="0"/>
        <v>64</v>
      </c>
      <c r="Z32" s="1">
        <f t="shared" si="1"/>
        <v>3.2</v>
      </c>
      <c r="AA32" s="1" t="s">
        <v>43</v>
      </c>
      <c r="AD32" t="s">
        <v>50</v>
      </c>
      <c r="AE32">
        <v>82</v>
      </c>
    </row>
    <row r="33" spans="1:48" ht="15.75" x14ac:dyDescent="0.25">
      <c r="A33" s="1">
        <v>29</v>
      </c>
      <c r="B33" s="4"/>
      <c r="C33" s="3" t="s">
        <v>34</v>
      </c>
      <c r="D33" s="1" t="s">
        <v>5</v>
      </c>
      <c r="E33" s="1">
        <v>1</v>
      </c>
      <c r="F33" s="1">
        <v>2</v>
      </c>
      <c r="G33" s="1">
        <v>4</v>
      </c>
      <c r="H33" s="1">
        <v>3</v>
      </c>
      <c r="I33" s="1">
        <v>2</v>
      </c>
      <c r="J33" s="1">
        <v>2</v>
      </c>
      <c r="K33" s="1">
        <v>4</v>
      </c>
      <c r="L33" s="1">
        <v>4</v>
      </c>
      <c r="M33" s="1">
        <v>3</v>
      </c>
      <c r="N33" s="1">
        <v>5</v>
      </c>
      <c r="O33" s="1">
        <v>3</v>
      </c>
      <c r="P33" s="1">
        <v>4</v>
      </c>
      <c r="Q33" s="1">
        <v>3</v>
      </c>
      <c r="R33" s="1">
        <v>2</v>
      </c>
      <c r="S33" s="1">
        <v>5</v>
      </c>
      <c r="T33" s="1">
        <v>3</v>
      </c>
      <c r="U33" s="1">
        <v>4</v>
      </c>
      <c r="V33" s="1">
        <v>4</v>
      </c>
      <c r="W33" s="1">
        <v>4</v>
      </c>
      <c r="X33" s="1">
        <v>3</v>
      </c>
      <c r="Y33" s="1">
        <f t="shared" si="0"/>
        <v>65</v>
      </c>
      <c r="Z33" s="1">
        <f t="shared" si="1"/>
        <v>3.25</v>
      </c>
      <c r="AA33" s="9" t="s">
        <v>42</v>
      </c>
    </row>
    <row r="34" spans="1:48" ht="15.75" x14ac:dyDescent="0.25">
      <c r="A34" s="1">
        <v>30</v>
      </c>
      <c r="B34" s="4"/>
      <c r="C34" s="3" t="s">
        <v>35</v>
      </c>
      <c r="D34" s="1" t="s">
        <v>7</v>
      </c>
      <c r="E34" s="1">
        <v>2</v>
      </c>
      <c r="F34" s="1">
        <v>3</v>
      </c>
      <c r="G34" s="1">
        <v>2</v>
      </c>
      <c r="H34" s="1">
        <v>2</v>
      </c>
      <c r="I34" s="1">
        <v>3</v>
      </c>
      <c r="J34" s="1">
        <v>3</v>
      </c>
      <c r="K34" s="1">
        <v>3</v>
      </c>
      <c r="L34" s="1">
        <v>2</v>
      </c>
      <c r="M34" s="1">
        <v>4</v>
      </c>
      <c r="N34" s="1">
        <v>5</v>
      </c>
      <c r="O34" s="1">
        <v>4</v>
      </c>
      <c r="P34" s="1">
        <v>4</v>
      </c>
      <c r="Q34" s="1">
        <v>4</v>
      </c>
      <c r="R34" s="1">
        <v>5</v>
      </c>
      <c r="S34" s="1">
        <v>5</v>
      </c>
      <c r="T34" s="1">
        <v>3</v>
      </c>
      <c r="U34" s="1">
        <v>3</v>
      </c>
      <c r="V34" s="1">
        <v>4</v>
      </c>
      <c r="W34" s="1">
        <v>2</v>
      </c>
      <c r="X34" s="1">
        <v>2</v>
      </c>
      <c r="Y34" s="1">
        <f t="shared" si="0"/>
        <v>65</v>
      </c>
      <c r="Z34" s="1">
        <f t="shared" si="1"/>
        <v>3.25</v>
      </c>
      <c r="AA34" s="9" t="s">
        <v>42</v>
      </c>
    </row>
    <row r="35" spans="1:48" ht="15.75" x14ac:dyDescent="0.25">
      <c r="A35" s="1">
        <v>31</v>
      </c>
      <c r="B35" s="4"/>
      <c r="C35" s="3" t="s">
        <v>36</v>
      </c>
      <c r="D35" s="1" t="s">
        <v>7</v>
      </c>
      <c r="E35" s="1">
        <v>4</v>
      </c>
      <c r="F35" s="1">
        <v>4</v>
      </c>
      <c r="G35" s="1">
        <v>3</v>
      </c>
      <c r="H35" s="1">
        <v>4</v>
      </c>
      <c r="I35" s="1">
        <v>3</v>
      </c>
      <c r="J35" s="1">
        <v>2</v>
      </c>
      <c r="K35" s="1">
        <v>4</v>
      </c>
      <c r="L35" s="1">
        <v>3</v>
      </c>
      <c r="M35" s="1">
        <v>3</v>
      </c>
      <c r="N35" s="1">
        <v>3</v>
      </c>
      <c r="O35" s="1">
        <v>2</v>
      </c>
      <c r="P35" s="1">
        <v>3</v>
      </c>
      <c r="Q35" s="1">
        <v>3</v>
      </c>
      <c r="R35" s="1">
        <v>3</v>
      </c>
      <c r="S35" s="1">
        <v>3</v>
      </c>
      <c r="T35" s="1">
        <v>3</v>
      </c>
      <c r="U35" s="1">
        <v>2</v>
      </c>
      <c r="V35" s="1">
        <v>4</v>
      </c>
      <c r="W35" s="1">
        <v>4</v>
      </c>
      <c r="X35" s="1">
        <v>2</v>
      </c>
      <c r="Y35" s="1">
        <f t="shared" si="0"/>
        <v>62</v>
      </c>
      <c r="Z35" s="1">
        <f t="shared" si="1"/>
        <v>3.1</v>
      </c>
      <c r="AA35" s="1" t="s">
        <v>43</v>
      </c>
    </row>
    <row r="36" spans="1:48" ht="15.75" x14ac:dyDescent="0.25">
      <c r="A36" s="39" t="s">
        <v>38</v>
      </c>
      <c r="B36" s="39"/>
      <c r="C36" s="39"/>
      <c r="D36" s="39"/>
      <c r="E36" s="1">
        <f>SUM(E5:E35)</f>
        <v>92</v>
      </c>
      <c r="F36" s="1">
        <f t="shared" ref="F36:X36" si="2">SUM(F5:F35)</f>
        <v>97</v>
      </c>
      <c r="G36" s="1">
        <f t="shared" si="2"/>
        <v>97</v>
      </c>
      <c r="H36" s="1">
        <f t="shared" si="2"/>
        <v>100</v>
      </c>
      <c r="I36" s="1">
        <f t="shared" si="2"/>
        <v>93</v>
      </c>
      <c r="J36" s="1">
        <f t="shared" si="2"/>
        <v>79</v>
      </c>
      <c r="K36" s="1">
        <f t="shared" si="2"/>
        <v>101</v>
      </c>
      <c r="L36" s="1">
        <f t="shared" si="2"/>
        <v>95</v>
      </c>
      <c r="M36" s="1">
        <f t="shared" si="2"/>
        <v>97</v>
      </c>
      <c r="N36" s="1">
        <f t="shared" si="2"/>
        <v>106</v>
      </c>
      <c r="O36" s="1">
        <f t="shared" si="2"/>
        <v>113</v>
      </c>
      <c r="P36" s="1">
        <f t="shared" si="2"/>
        <v>98</v>
      </c>
      <c r="Q36" s="1">
        <f t="shared" si="2"/>
        <v>102</v>
      </c>
      <c r="R36" s="1">
        <f t="shared" si="2"/>
        <v>113</v>
      </c>
      <c r="S36" s="1">
        <f t="shared" si="2"/>
        <v>102</v>
      </c>
      <c r="T36" s="1">
        <f t="shared" si="2"/>
        <v>98</v>
      </c>
      <c r="U36" s="1">
        <f t="shared" si="2"/>
        <v>93</v>
      </c>
      <c r="V36" s="1">
        <f t="shared" si="2"/>
        <v>95</v>
      </c>
      <c r="W36" s="1">
        <f t="shared" si="2"/>
        <v>103</v>
      </c>
      <c r="X36" s="1">
        <f t="shared" si="2"/>
        <v>100</v>
      </c>
      <c r="Y36" s="1">
        <f>AVERAGE(Y5:Y35)</f>
        <v>63.677419354838712</v>
      </c>
      <c r="Z36" s="1">
        <f>AVERAGE(Z5:Z35)</f>
        <v>3.1838709677419357</v>
      </c>
      <c r="AA36" s="5"/>
    </row>
    <row r="37" spans="1:48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48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40" spans="1:48" ht="15.75" customHeight="1" x14ac:dyDescent="0.25">
      <c r="AD40" s="48" t="s">
        <v>0</v>
      </c>
      <c r="AE40" s="48" t="s">
        <v>1</v>
      </c>
      <c r="AF40" s="48" t="s">
        <v>2</v>
      </c>
      <c r="AG40" s="50" t="s">
        <v>47</v>
      </c>
      <c r="AH40" s="51"/>
      <c r="AI40" s="51"/>
      <c r="AJ40" s="51"/>
      <c r="AK40" s="51"/>
      <c r="AL40" s="52"/>
      <c r="AM40" s="46" t="s">
        <v>38</v>
      </c>
      <c r="AN40" s="46" t="s">
        <v>39</v>
      </c>
    </row>
    <row r="41" spans="1:48" ht="15.75" x14ac:dyDescent="0.25">
      <c r="AD41" s="49"/>
      <c r="AE41" s="49"/>
      <c r="AF41" s="49"/>
      <c r="AG41" s="13">
        <v>1</v>
      </c>
      <c r="AH41" s="13">
        <v>2</v>
      </c>
      <c r="AI41" s="13">
        <v>3</v>
      </c>
      <c r="AJ41" s="13">
        <v>4</v>
      </c>
      <c r="AK41" s="13">
        <v>5</v>
      </c>
      <c r="AL41" s="13">
        <v>6</v>
      </c>
      <c r="AM41" s="47"/>
      <c r="AN41" s="47"/>
    </row>
    <row r="42" spans="1:48" ht="15.75" x14ac:dyDescent="0.25">
      <c r="AD42" s="13">
        <v>1</v>
      </c>
      <c r="AE42" s="14"/>
      <c r="AF42" s="15" t="s">
        <v>4</v>
      </c>
      <c r="AG42" s="13">
        <v>14</v>
      </c>
      <c r="AH42" s="13">
        <v>7</v>
      </c>
      <c r="AI42" s="13">
        <v>6</v>
      </c>
      <c r="AJ42" s="13">
        <v>23</v>
      </c>
      <c r="AK42" s="13">
        <v>6</v>
      </c>
      <c r="AL42" s="13">
        <v>14</v>
      </c>
      <c r="AM42" s="14">
        <f t="shared" ref="AM42:AM72" si="3">SUM(AG42:AL42)</f>
        <v>70</v>
      </c>
      <c r="AN42" s="14">
        <f t="shared" ref="AN42:AN72" si="4">AVERAGE(AG42:AL42)</f>
        <v>11.666666666666666</v>
      </c>
    </row>
    <row r="43" spans="1:48" ht="15.75" x14ac:dyDescent="0.25">
      <c r="A43" s="1">
        <f>AVERAGE(A12:A42)</f>
        <v>19.5</v>
      </c>
      <c r="AD43" s="13">
        <v>2</v>
      </c>
      <c r="AE43" s="14"/>
      <c r="AF43" s="15" t="s">
        <v>6</v>
      </c>
      <c r="AG43" s="13">
        <v>16</v>
      </c>
      <c r="AH43" s="13">
        <v>8</v>
      </c>
      <c r="AI43" s="13">
        <v>7</v>
      </c>
      <c r="AJ43" s="13">
        <v>16</v>
      </c>
      <c r="AK43" s="13">
        <v>6</v>
      </c>
      <c r="AL43" s="13">
        <v>11</v>
      </c>
      <c r="AM43" s="14">
        <f t="shared" si="3"/>
        <v>64</v>
      </c>
      <c r="AN43" s="14">
        <f t="shared" si="4"/>
        <v>10.666666666666666</v>
      </c>
    </row>
    <row r="44" spans="1:48" ht="15.75" x14ac:dyDescent="0.25">
      <c r="AB44" s="28"/>
      <c r="AD44" s="13">
        <v>3</v>
      </c>
      <c r="AE44" s="14"/>
      <c r="AF44" s="15" t="s">
        <v>8</v>
      </c>
      <c r="AG44" s="13">
        <v>13</v>
      </c>
      <c r="AH44" s="13">
        <v>7</v>
      </c>
      <c r="AI44" s="13">
        <v>8</v>
      </c>
      <c r="AJ44" s="13">
        <v>16</v>
      </c>
      <c r="AK44" s="13">
        <v>6</v>
      </c>
      <c r="AL44" s="13">
        <v>11</v>
      </c>
      <c r="AM44" s="14">
        <f t="shared" si="3"/>
        <v>61</v>
      </c>
      <c r="AN44" s="14">
        <f t="shared" si="4"/>
        <v>10.166666666666666</v>
      </c>
    </row>
    <row r="45" spans="1:48" ht="15.75" x14ac:dyDescent="0.25">
      <c r="AB45" s="27"/>
      <c r="AD45" s="13">
        <v>4</v>
      </c>
      <c r="AE45" s="14"/>
      <c r="AF45" s="15" t="s">
        <v>9</v>
      </c>
      <c r="AG45" s="13">
        <v>9</v>
      </c>
      <c r="AH45" s="13">
        <v>5</v>
      </c>
      <c r="AI45" s="13">
        <v>7</v>
      </c>
      <c r="AJ45" s="13">
        <v>23</v>
      </c>
      <c r="AK45" s="13">
        <v>7</v>
      </c>
      <c r="AL45" s="13">
        <v>12</v>
      </c>
      <c r="AM45" s="14">
        <f t="shared" si="3"/>
        <v>63</v>
      </c>
      <c r="AN45" s="14">
        <f t="shared" si="4"/>
        <v>10.5</v>
      </c>
    </row>
    <row r="46" spans="1:48" ht="15.75" x14ac:dyDescent="0.25">
      <c r="AD46" s="13">
        <v>5</v>
      </c>
      <c r="AE46" s="14"/>
      <c r="AF46" s="15" t="s">
        <v>10</v>
      </c>
      <c r="AG46" s="13">
        <v>15</v>
      </c>
      <c r="AH46" s="13">
        <v>4</v>
      </c>
      <c r="AI46" s="13">
        <v>4</v>
      </c>
      <c r="AJ46" s="13">
        <v>23</v>
      </c>
      <c r="AK46" s="13">
        <v>8</v>
      </c>
      <c r="AL46" s="13">
        <v>11</v>
      </c>
      <c r="AM46" s="14">
        <f t="shared" si="3"/>
        <v>65</v>
      </c>
      <c r="AN46" s="14">
        <f t="shared" si="4"/>
        <v>10.833333333333334</v>
      </c>
    </row>
    <row r="47" spans="1:48" ht="15.75" x14ac:dyDescent="0.25">
      <c r="AD47" s="13">
        <v>6</v>
      </c>
      <c r="AE47" s="14"/>
      <c r="AF47" s="15" t="s">
        <v>11</v>
      </c>
      <c r="AG47" s="13">
        <v>10</v>
      </c>
      <c r="AH47" s="13">
        <v>7</v>
      </c>
      <c r="AI47" s="13">
        <v>7</v>
      </c>
      <c r="AJ47" s="13">
        <v>19</v>
      </c>
      <c r="AK47" s="13">
        <v>6</v>
      </c>
      <c r="AL47" s="13">
        <v>13</v>
      </c>
      <c r="AM47" s="14">
        <f t="shared" si="3"/>
        <v>62</v>
      </c>
      <c r="AN47" s="14">
        <f t="shared" si="4"/>
        <v>10.333333333333334</v>
      </c>
      <c r="AQ47" t="s">
        <v>66</v>
      </c>
      <c r="AR47">
        <v>10</v>
      </c>
      <c r="AS47">
        <v>10</v>
      </c>
      <c r="AT47">
        <v>30</v>
      </c>
      <c r="AU47">
        <v>10</v>
      </c>
      <c r="AV47">
        <v>20</v>
      </c>
    </row>
    <row r="48" spans="1:48" ht="15.75" x14ac:dyDescent="0.25">
      <c r="AD48" s="13">
        <v>7</v>
      </c>
      <c r="AE48" s="14"/>
      <c r="AF48" s="15" t="s">
        <v>12</v>
      </c>
      <c r="AG48" s="13">
        <v>16</v>
      </c>
      <c r="AH48" s="16">
        <v>8</v>
      </c>
      <c r="AI48" s="13">
        <v>8</v>
      </c>
      <c r="AJ48" s="13">
        <v>24</v>
      </c>
      <c r="AK48" s="13">
        <v>8</v>
      </c>
      <c r="AL48" s="13">
        <v>15</v>
      </c>
      <c r="AM48" s="14">
        <f t="shared" si="3"/>
        <v>79</v>
      </c>
      <c r="AN48" s="14">
        <f t="shared" si="4"/>
        <v>13.166666666666666</v>
      </c>
      <c r="AQ48" s="29" t="s">
        <v>51</v>
      </c>
      <c r="AR48" t="s">
        <v>56</v>
      </c>
      <c r="AS48" t="s">
        <v>56</v>
      </c>
      <c r="AT48" t="s">
        <v>61</v>
      </c>
      <c r="AU48" t="s">
        <v>56</v>
      </c>
      <c r="AV48" s="29" t="s">
        <v>51</v>
      </c>
    </row>
    <row r="49" spans="30:48" ht="15.75" x14ac:dyDescent="0.25">
      <c r="AD49" s="13">
        <v>8</v>
      </c>
      <c r="AE49" s="14"/>
      <c r="AF49" s="15" t="s">
        <v>13</v>
      </c>
      <c r="AG49" s="13">
        <v>12</v>
      </c>
      <c r="AH49" s="16">
        <v>7</v>
      </c>
      <c r="AI49" s="13">
        <v>6</v>
      </c>
      <c r="AJ49" s="13">
        <v>20</v>
      </c>
      <c r="AK49" s="13">
        <v>6</v>
      </c>
      <c r="AL49" s="13">
        <v>11</v>
      </c>
      <c r="AM49" s="14">
        <f t="shared" si="3"/>
        <v>62</v>
      </c>
      <c r="AN49" s="14">
        <f t="shared" si="4"/>
        <v>10.333333333333334</v>
      </c>
      <c r="AQ49" t="s">
        <v>52</v>
      </c>
      <c r="AR49" t="s">
        <v>57</v>
      </c>
      <c r="AS49" t="s">
        <v>57</v>
      </c>
      <c r="AT49" t="s">
        <v>62</v>
      </c>
      <c r="AU49" t="s">
        <v>57</v>
      </c>
      <c r="AV49" t="s">
        <v>52</v>
      </c>
    </row>
    <row r="50" spans="30:48" ht="15.75" x14ac:dyDescent="0.25">
      <c r="AD50" s="13">
        <v>9</v>
      </c>
      <c r="AE50" s="14"/>
      <c r="AF50" s="15" t="s">
        <v>14</v>
      </c>
      <c r="AG50" s="13">
        <v>12</v>
      </c>
      <c r="AH50" s="16">
        <v>5</v>
      </c>
      <c r="AI50" s="13">
        <v>5</v>
      </c>
      <c r="AJ50" s="13">
        <v>20</v>
      </c>
      <c r="AK50" s="13">
        <v>7</v>
      </c>
      <c r="AL50" s="13">
        <v>10</v>
      </c>
      <c r="AM50" s="14">
        <f t="shared" si="3"/>
        <v>59</v>
      </c>
      <c r="AN50" s="14">
        <f t="shared" si="4"/>
        <v>9.8333333333333339</v>
      </c>
      <c r="AQ50" t="s">
        <v>53</v>
      </c>
      <c r="AR50" t="s">
        <v>58</v>
      </c>
      <c r="AS50" t="s">
        <v>58</v>
      </c>
      <c r="AT50" t="s">
        <v>63</v>
      </c>
      <c r="AU50" t="s">
        <v>58</v>
      </c>
      <c r="AV50" t="s">
        <v>53</v>
      </c>
    </row>
    <row r="51" spans="30:48" ht="15.75" x14ac:dyDescent="0.25">
      <c r="AD51" s="13">
        <v>10</v>
      </c>
      <c r="AE51" s="14"/>
      <c r="AF51" s="15" t="s">
        <v>15</v>
      </c>
      <c r="AG51" s="13">
        <v>11</v>
      </c>
      <c r="AH51" s="16">
        <v>6</v>
      </c>
      <c r="AI51" s="13">
        <v>7</v>
      </c>
      <c r="AJ51" s="13">
        <v>15</v>
      </c>
      <c r="AK51" s="13">
        <v>6</v>
      </c>
      <c r="AL51" s="13">
        <v>10</v>
      </c>
      <c r="AM51" s="14">
        <f t="shared" si="3"/>
        <v>55</v>
      </c>
      <c r="AN51" s="14">
        <f t="shared" si="4"/>
        <v>9.1666666666666661</v>
      </c>
      <c r="AQ51" t="s">
        <v>54</v>
      </c>
      <c r="AR51" t="s">
        <v>59</v>
      </c>
      <c r="AS51" t="s">
        <v>59</v>
      </c>
      <c r="AT51" t="s">
        <v>64</v>
      </c>
      <c r="AU51" t="s">
        <v>59</v>
      </c>
      <c r="AV51" t="s">
        <v>54</v>
      </c>
    </row>
    <row r="52" spans="30:48" ht="15.75" x14ac:dyDescent="0.25">
      <c r="AD52" s="13">
        <v>11</v>
      </c>
      <c r="AE52" s="14"/>
      <c r="AF52" s="15" t="s">
        <v>16</v>
      </c>
      <c r="AG52" s="13">
        <v>14</v>
      </c>
      <c r="AH52" s="16">
        <v>8</v>
      </c>
      <c r="AI52" s="13">
        <v>6</v>
      </c>
      <c r="AJ52" s="13">
        <v>18</v>
      </c>
      <c r="AK52" s="13">
        <v>6</v>
      </c>
      <c r="AL52" s="13">
        <v>13</v>
      </c>
      <c r="AM52" s="14">
        <f t="shared" si="3"/>
        <v>65</v>
      </c>
      <c r="AN52" s="14">
        <f t="shared" si="4"/>
        <v>10.833333333333334</v>
      </c>
      <c r="AQ52" t="s">
        <v>55</v>
      </c>
      <c r="AR52" t="s">
        <v>60</v>
      </c>
      <c r="AS52" t="s">
        <v>60</v>
      </c>
      <c r="AT52" t="s">
        <v>65</v>
      </c>
      <c r="AU52" t="s">
        <v>60</v>
      </c>
      <c r="AV52" t="s">
        <v>55</v>
      </c>
    </row>
    <row r="53" spans="30:48" ht="15.75" x14ac:dyDescent="0.25">
      <c r="AD53" s="13">
        <v>12</v>
      </c>
      <c r="AE53" s="14"/>
      <c r="AF53" s="15" t="s">
        <v>17</v>
      </c>
      <c r="AG53" s="13">
        <v>11</v>
      </c>
      <c r="AH53" s="16">
        <v>6</v>
      </c>
      <c r="AI53" s="13">
        <v>4</v>
      </c>
      <c r="AJ53" s="13">
        <v>21</v>
      </c>
      <c r="AK53" s="13">
        <v>7</v>
      </c>
      <c r="AL53" s="13">
        <v>12</v>
      </c>
      <c r="AM53" s="14">
        <f t="shared" si="3"/>
        <v>61</v>
      </c>
      <c r="AN53" s="14">
        <f t="shared" si="4"/>
        <v>10.166666666666666</v>
      </c>
    </row>
    <row r="54" spans="30:48" ht="15.75" x14ac:dyDescent="0.25">
      <c r="AD54" s="13">
        <v>13</v>
      </c>
      <c r="AE54" s="14"/>
      <c r="AF54" s="15" t="s">
        <v>18</v>
      </c>
      <c r="AG54" s="13">
        <v>12</v>
      </c>
      <c r="AH54" s="16">
        <v>6</v>
      </c>
      <c r="AI54" s="13">
        <v>5</v>
      </c>
      <c r="AJ54" s="13">
        <v>21</v>
      </c>
      <c r="AK54" s="13">
        <v>6</v>
      </c>
      <c r="AL54" s="13">
        <v>14</v>
      </c>
      <c r="AM54" s="14">
        <f t="shared" si="3"/>
        <v>64</v>
      </c>
      <c r="AN54" s="14">
        <f t="shared" si="4"/>
        <v>10.666666666666666</v>
      </c>
    </row>
    <row r="55" spans="30:48" ht="15.75" x14ac:dyDescent="0.25">
      <c r="AD55" s="13">
        <v>14</v>
      </c>
      <c r="AE55" s="14"/>
      <c r="AF55" s="15" t="s">
        <v>19</v>
      </c>
      <c r="AG55" s="13">
        <v>12</v>
      </c>
      <c r="AH55" s="13">
        <v>4</v>
      </c>
      <c r="AI55" s="13">
        <v>7</v>
      </c>
      <c r="AJ55" s="13">
        <v>14</v>
      </c>
      <c r="AK55" s="13">
        <v>7</v>
      </c>
      <c r="AL55" s="13">
        <v>15</v>
      </c>
      <c r="AM55" s="14">
        <f t="shared" si="3"/>
        <v>59</v>
      </c>
      <c r="AN55" s="14">
        <f t="shared" si="4"/>
        <v>9.8333333333333339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</row>
    <row r="56" spans="30:48" ht="15.75" x14ac:dyDescent="0.25">
      <c r="AD56" s="13">
        <v>15</v>
      </c>
      <c r="AE56" s="14"/>
      <c r="AF56" s="15" t="s">
        <v>20</v>
      </c>
      <c r="AG56" s="13">
        <v>14</v>
      </c>
      <c r="AH56" s="13">
        <v>4</v>
      </c>
      <c r="AI56" s="13">
        <v>6</v>
      </c>
      <c r="AJ56" s="13">
        <v>17</v>
      </c>
      <c r="AK56" s="13">
        <v>7</v>
      </c>
      <c r="AL56" s="13">
        <v>13</v>
      </c>
      <c r="AM56" s="14">
        <f t="shared" si="3"/>
        <v>61</v>
      </c>
      <c r="AN56" s="14">
        <f t="shared" si="4"/>
        <v>10.166666666666666</v>
      </c>
      <c r="AQ56">
        <v>0</v>
      </c>
      <c r="AR56">
        <v>6</v>
      </c>
      <c r="AS56">
        <v>4</v>
      </c>
      <c r="AT56">
        <v>0</v>
      </c>
      <c r="AU56">
        <v>1</v>
      </c>
      <c r="AV56">
        <v>0</v>
      </c>
    </row>
    <row r="57" spans="30:48" ht="15.75" x14ac:dyDescent="0.25">
      <c r="AD57" s="13">
        <v>16</v>
      </c>
      <c r="AE57" s="14"/>
      <c r="AF57" s="15" t="s">
        <v>21</v>
      </c>
      <c r="AG57" s="13">
        <v>15</v>
      </c>
      <c r="AH57" s="13">
        <v>5</v>
      </c>
      <c r="AI57" s="13">
        <v>6</v>
      </c>
      <c r="AJ57" s="13">
        <v>20</v>
      </c>
      <c r="AK57" s="13">
        <v>6</v>
      </c>
      <c r="AL57" s="13">
        <v>11</v>
      </c>
      <c r="AM57" s="14">
        <f t="shared" si="3"/>
        <v>63</v>
      </c>
      <c r="AN57" s="14">
        <f t="shared" si="4"/>
        <v>10.5</v>
      </c>
      <c r="AQ57">
        <v>15</v>
      </c>
      <c r="AR57">
        <v>10</v>
      </c>
      <c r="AS57">
        <v>12</v>
      </c>
      <c r="AT57">
        <v>13</v>
      </c>
      <c r="AU57">
        <v>18</v>
      </c>
      <c r="AV57">
        <v>17</v>
      </c>
    </row>
    <row r="58" spans="30:48" ht="15.75" x14ac:dyDescent="0.25">
      <c r="AD58" s="13">
        <v>17</v>
      </c>
      <c r="AE58" s="14"/>
      <c r="AF58" s="15" t="s">
        <v>22</v>
      </c>
      <c r="AG58" s="13">
        <v>12</v>
      </c>
      <c r="AH58" s="13">
        <v>4</v>
      </c>
      <c r="AI58" s="13">
        <v>6</v>
      </c>
      <c r="AJ58" s="13">
        <v>22</v>
      </c>
      <c r="AK58" s="13">
        <v>6</v>
      </c>
      <c r="AL58" s="13">
        <v>12</v>
      </c>
      <c r="AM58" s="14">
        <f t="shared" si="3"/>
        <v>62</v>
      </c>
      <c r="AN58" s="14">
        <f t="shared" si="4"/>
        <v>10.333333333333334</v>
      </c>
      <c r="AQ58">
        <v>16</v>
      </c>
      <c r="AR58">
        <v>15</v>
      </c>
      <c r="AS58">
        <v>15</v>
      </c>
      <c r="AT58">
        <v>18</v>
      </c>
      <c r="AU58">
        <v>12</v>
      </c>
      <c r="AV58">
        <v>14</v>
      </c>
    </row>
    <row r="59" spans="30:48" ht="15.75" x14ac:dyDescent="0.25">
      <c r="AD59" s="13">
        <v>18</v>
      </c>
      <c r="AE59" s="14"/>
      <c r="AF59" s="15" t="s">
        <v>23</v>
      </c>
      <c r="AG59" s="13">
        <v>12</v>
      </c>
      <c r="AH59" s="13">
        <v>5</v>
      </c>
      <c r="AI59" s="13">
        <v>8</v>
      </c>
      <c r="AJ59" s="13">
        <v>22</v>
      </c>
      <c r="AK59" s="13">
        <v>5</v>
      </c>
      <c r="AL59" s="13">
        <v>10</v>
      </c>
      <c r="AM59" s="14">
        <f t="shared" si="3"/>
        <v>62</v>
      </c>
      <c r="AN59" s="14">
        <f t="shared" si="4"/>
        <v>10.333333333333334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</row>
    <row r="60" spans="30:48" ht="15.75" x14ac:dyDescent="0.25">
      <c r="AD60" s="13">
        <v>19</v>
      </c>
      <c r="AE60" s="14"/>
      <c r="AF60" s="15" t="s">
        <v>24</v>
      </c>
      <c r="AG60" s="13">
        <v>11</v>
      </c>
      <c r="AH60" s="13">
        <v>7</v>
      </c>
      <c r="AI60" s="13">
        <v>6</v>
      </c>
      <c r="AJ60" s="13">
        <v>19</v>
      </c>
      <c r="AK60" s="13">
        <v>7</v>
      </c>
      <c r="AL60" s="13">
        <v>12</v>
      </c>
      <c r="AM60" s="14">
        <f t="shared" si="3"/>
        <v>62</v>
      </c>
      <c r="AN60" s="14">
        <f t="shared" si="4"/>
        <v>10.333333333333334</v>
      </c>
    </row>
    <row r="61" spans="30:48" ht="15.75" x14ac:dyDescent="0.25">
      <c r="AD61" s="13">
        <v>20</v>
      </c>
      <c r="AE61" s="14"/>
      <c r="AF61" s="15" t="s">
        <v>25</v>
      </c>
      <c r="AG61" s="13">
        <v>14</v>
      </c>
      <c r="AH61" s="13">
        <v>6</v>
      </c>
      <c r="AI61" s="13">
        <v>5</v>
      </c>
      <c r="AJ61" s="13">
        <v>16</v>
      </c>
      <c r="AK61" s="13">
        <v>6</v>
      </c>
      <c r="AL61" s="13">
        <v>12</v>
      </c>
      <c r="AM61" s="14">
        <f t="shared" si="3"/>
        <v>59</v>
      </c>
      <c r="AN61" s="14">
        <f t="shared" si="4"/>
        <v>9.8333333333333339</v>
      </c>
      <c r="AR61">
        <v>19.350000000000001</v>
      </c>
      <c r="AS61">
        <v>12.9</v>
      </c>
      <c r="AU61" t="s">
        <v>67</v>
      </c>
    </row>
    <row r="62" spans="30:48" ht="15.75" x14ac:dyDescent="0.25">
      <c r="AD62" s="13">
        <v>21</v>
      </c>
      <c r="AE62" s="14"/>
      <c r="AF62" s="15" t="s">
        <v>26</v>
      </c>
      <c r="AG62" s="13">
        <v>11</v>
      </c>
      <c r="AH62" s="13">
        <v>7</v>
      </c>
      <c r="AI62" s="13">
        <v>6</v>
      </c>
      <c r="AJ62" s="13">
        <v>21</v>
      </c>
      <c r="AK62" s="13">
        <v>7</v>
      </c>
      <c r="AL62" s="13">
        <v>15</v>
      </c>
      <c r="AM62" s="14">
        <f t="shared" si="3"/>
        <v>67</v>
      </c>
      <c r="AN62" s="14">
        <f t="shared" si="4"/>
        <v>11.166666666666666</v>
      </c>
      <c r="AQ62">
        <v>48.38</v>
      </c>
      <c r="AR62">
        <v>32.25</v>
      </c>
      <c r="AS62">
        <v>38.700000000000003</v>
      </c>
      <c r="AT62">
        <v>41.9</v>
      </c>
      <c r="AU62">
        <v>58.1</v>
      </c>
      <c r="AV62">
        <v>54.8</v>
      </c>
    </row>
    <row r="63" spans="30:48" ht="15.75" x14ac:dyDescent="0.25">
      <c r="AD63" s="13">
        <v>22</v>
      </c>
      <c r="AE63" s="14"/>
      <c r="AF63" s="15" t="s">
        <v>27</v>
      </c>
      <c r="AG63" s="13">
        <v>12</v>
      </c>
      <c r="AH63" s="13">
        <v>8</v>
      </c>
      <c r="AI63" s="13">
        <v>7</v>
      </c>
      <c r="AJ63" s="13">
        <v>17</v>
      </c>
      <c r="AK63" s="13">
        <v>8</v>
      </c>
      <c r="AL63" s="13">
        <v>14</v>
      </c>
      <c r="AM63" s="14">
        <f t="shared" si="3"/>
        <v>66</v>
      </c>
      <c r="AN63" s="14">
        <f t="shared" si="4"/>
        <v>11</v>
      </c>
      <c r="AQ63">
        <v>51.62</v>
      </c>
      <c r="AR63">
        <v>48.3</v>
      </c>
      <c r="AS63">
        <v>48.3</v>
      </c>
      <c r="AT63">
        <v>58.1</v>
      </c>
      <c r="AU63">
        <v>38.700000000000003</v>
      </c>
      <c r="AV63">
        <v>45.2</v>
      </c>
    </row>
    <row r="64" spans="30:48" ht="15.75" x14ac:dyDescent="0.25">
      <c r="AD64" s="13">
        <v>23</v>
      </c>
      <c r="AE64" s="14"/>
      <c r="AF64" s="15" t="s">
        <v>28</v>
      </c>
      <c r="AG64" s="13">
        <v>13</v>
      </c>
      <c r="AH64" s="13">
        <v>4</v>
      </c>
      <c r="AI64" s="13">
        <v>4</v>
      </c>
      <c r="AJ64" s="13">
        <v>16</v>
      </c>
      <c r="AK64" s="13">
        <v>6</v>
      </c>
      <c r="AL64" s="13">
        <v>15</v>
      </c>
      <c r="AM64" s="14">
        <f t="shared" si="3"/>
        <v>58</v>
      </c>
      <c r="AN64" s="14">
        <f t="shared" si="4"/>
        <v>9.6666666666666661</v>
      </c>
    </row>
    <row r="65" spans="30:40" ht="15.75" x14ac:dyDescent="0.25">
      <c r="AD65" s="13">
        <v>24</v>
      </c>
      <c r="AE65" s="14"/>
      <c r="AF65" s="15" t="s">
        <v>29</v>
      </c>
      <c r="AG65" s="13">
        <v>15</v>
      </c>
      <c r="AH65" s="13">
        <v>7</v>
      </c>
      <c r="AI65" s="13">
        <v>7</v>
      </c>
      <c r="AJ65" s="13">
        <v>18</v>
      </c>
      <c r="AK65" s="13">
        <v>4</v>
      </c>
      <c r="AL65" s="13">
        <v>14</v>
      </c>
      <c r="AM65" s="14">
        <f t="shared" si="3"/>
        <v>65</v>
      </c>
      <c r="AN65" s="14">
        <f t="shared" si="4"/>
        <v>10.833333333333334</v>
      </c>
    </row>
    <row r="66" spans="30:40" ht="15.75" x14ac:dyDescent="0.25">
      <c r="AD66" s="13">
        <v>25</v>
      </c>
      <c r="AE66" s="14"/>
      <c r="AF66" s="15" t="s">
        <v>30</v>
      </c>
      <c r="AG66" s="13">
        <v>16</v>
      </c>
      <c r="AH66" s="13">
        <v>6</v>
      </c>
      <c r="AI66" s="13">
        <v>8</v>
      </c>
      <c r="AJ66" s="13">
        <v>15</v>
      </c>
      <c r="AK66" s="13">
        <v>6</v>
      </c>
      <c r="AL66" s="13">
        <v>15</v>
      </c>
      <c r="AM66" s="14">
        <f t="shared" si="3"/>
        <v>66</v>
      </c>
      <c r="AN66" s="14">
        <f t="shared" si="4"/>
        <v>11</v>
      </c>
    </row>
    <row r="67" spans="30:40" ht="15.75" x14ac:dyDescent="0.25">
      <c r="AD67" s="13">
        <v>26</v>
      </c>
      <c r="AE67" s="14"/>
      <c r="AF67" s="15" t="s">
        <v>31</v>
      </c>
      <c r="AG67" s="13">
        <v>14</v>
      </c>
      <c r="AH67" s="13">
        <v>7</v>
      </c>
      <c r="AI67" s="13">
        <v>6</v>
      </c>
      <c r="AJ67" s="13">
        <v>23</v>
      </c>
      <c r="AK67" s="13">
        <v>6</v>
      </c>
      <c r="AL67" s="13">
        <v>14</v>
      </c>
      <c r="AM67" s="14">
        <f t="shared" si="3"/>
        <v>70</v>
      </c>
      <c r="AN67" s="14">
        <f t="shared" si="4"/>
        <v>11.666666666666666</v>
      </c>
    </row>
    <row r="68" spans="30:40" ht="15.75" x14ac:dyDescent="0.25">
      <c r="AD68" s="13">
        <v>27</v>
      </c>
      <c r="AE68" s="14"/>
      <c r="AF68" s="15" t="s">
        <v>32</v>
      </c>
      <c r="AG68" s="13">
        <v>16</v>
      </c>
      <c r="AH68" s="13">
        <v>8</v>
      </c>
      <c r="AI68" s="13">
        <v>7</v>
      </c>
      <c r="AJ68" s="13">
        <v>16</v>
      </c>
      <c r="AK68" s="13">
        <v>6</v>
      </c>
      <c r="AL68" s="13">
        <v>11</v>
      </c>
      <c r="AM68" s="14">
        <f t="shared" si="3"/>
        <v>64</v>
      </c>
      <c r="AN68" s="14">
        <f t="shared" si="4"/>
        <v>10.666666666666666</v>
      </c>
    </row>
    <row r="69" spans="30:40" ht="15.75" x14ac:dyDescent="0.25">
      <c r="AD69" s="13">
        <v>28</v>
      </c>
      <c r="AE69" s="14"/>
      <c r="AF69" s="15" t="s">
        <v>33</v>
      </c>
      <c r="AG69" s="13">
        <v>13</v>
      </c>
      <c r="AH69" s="13">
        <v>7</v>
      </c>
      <c r="AI69" s="13">
        <v>8</v>
      </c>
      <c r="AJ69" s="13">
        <v>16</v>
      </c>
      <c r="AK69" s="13">
        <v>6</v>
      </c>
      <c r="AL69" s="13">
        <v>11</v>
      </c>
      <c r="AM69" s="14">
        <f t="shared" si="3"/>
        <v>61</v>
      </c>
      <c r="AN69" s="14">
        <f t="shared" si="4"/>
        <v>10.166666666666666</v>
      </c>
    </row>
    <row r="70" spans="30:40" ht="15.75" x14ac:dyDescent="0.25">
      <c r="AD70" s="13">
        <v>29</v>
      </c>
      <c r="AE70" s="14"/>
      <c r="AF70" s="15" t="s">
        <v>34</v>
      </c>
      <c r="AG70" s="13">
        <v>9</v>
      </c>
      <c r="AH70" s="13">
        <v>5</v>
      </c>
      <c r="AI70" s="13">
        <v>7</v>
      </c>
      <c r="AJ70" s="13">
        <v>23</v>
      </c>
      <c r="AK70" s="13">
        <v>7</v>
      </c>
      <c r="AL70" s="13">
        <v>12</v>
      </c>
      <c r="AM70" s="14">
        <f t="shared" si="3"/>
        <v>63</v>
      </c>
      <c r="AN70" s="14">
        <f t="shared" si="4"/>
        <v>10.5</v>
      </c>
    </row>
    <row r="71" spans="30:40" ht="15.75" x14ac:dyDescent="0.25">
      <c r="AD71" s="13">
        <v>30</v>
      </c>
      <c r="AE71" s="14"/>
      <c r="AF71" s="15" t="s">
        <v>35</v>
      </c>
      <c r="AG71" s="13">
        <v>15</v>
      </c>
      <c r="AH71" s="13">
        <v>4</v>
      </c>
      <c r="AI71" s="13">
        <v>4</v>
      </c>
      <c r="AJ71" s="13">
        <v>23</v>
      </c>
      <c r="AK71" s="13">
        <v>8</v>
      </c>
      <c r="AL71" s="13">
        <v>11</v>
      </c>
      <c r="AM71" s="14">
        <f t="shared" si="3"/>
        <v>65</v>
      </c>
      <c r="AN71" s="14">
        <f t="shared" si="4"/>
        <v>10.833333333333334</v>
      </c>
    </row>
    <row r="72" spans="30:40" ht="15.75" x14ac:dyDescent="0.25">
      <c r="AD72" s="13">
        <v>31</v>
      </c>
      <c r="AE72" s="14"/>
      <c r="AF72" s="15" t="s">
        <v>36</v>
      </c>
      <c r="AG72" s="13">
        <v>10</v>
      </c>
      <c r="AH72" s="13">
        <v>7</v>
      </c>
      <c r="AI72" s="13">
        <v>7</v>
      </c>
      <c r="AJ72" s="13">
        <v>19</v>
      </c>
      <c r="AK72" s="13">
        <v>6</v>
      </c>
      <c r="AL72" s="13">
        <v>13</v>
      </c>
      <c r="AM72" s="14">
        <f t="shared" si="3"/>
        <v>62</v>
      </c>
      <c r="AN72" s="14">
        <f t="shared" si="4"/>
        <v>10.333333333333334</v>
      </c>
    </row>
    <row r="73" spans="30:40" ht="15.75" x14ac:dyDescent="0.25">
      <c r="AD73" s="19" t="s">
        <v>38</v>
      </c>
      <c r="AE73" s="20"/>
      <c r="AF73" s="21"/>
      <c r="AG73" s="14">
        <f t="shared" ref="AG73:AL73" si="5">SUM(AG42:AG72)</f>
        <v>399</v>
      </c>
      <c r="AH73" s="14">
        <f t="shared" si="5"/>
        <v>189</v>
      </c>
      <c r="AI73" s="14">
        <f t="shared" si="5"/>
        <v>195</v>
      </c>
      <c r="AJ73" s="14">
        <f t="shared" si="5"/>
        <v>596</v>
      </c>
      <c r="AK73" s="14">
        <f t="shared" si="5"/>
        <v>199</v>
      </c>
      <c r="AL73" s="14">
        <f t="shared" si="5"/>
        <v>387</v>
      </c>
      <c r="AM73" s="17"/>
      <c r="AN73" s="17"/>
    </row>
    <row r="74" spans="30:40" ht="15.75" customHeight="1" x14ac:dyDescent="0.25">
      <c r="AD74" s="23" t="s">
        <v>39</v>
      </c>
      <c r="AE74" s="24"/>
      <c r="AF74" s="25"/>
      <c r="AG74" s="4">
        <f t="shared" ref="AG74:AM74" si="6">AVERAGE(AG42:AG72)</f>
        <v>12.870967741935484</v>
      </c>
      <c r="AH74" s="4">
        <f t="shared" si="6"/>
        <v>6.096774193548387</v>
      </c>
      <c r="AI74" s="4">
        <f t="shared" si="6"/>
        <v>6.290322580645161</v>
      </c>
      <c r="AJ74" s="4">
        <f t="shared" si="6"/>
        <v>19.225806451612904</v>
      </c>
      <c r="AK74" s="4">
        <f t="shared" si="6"/>
        <v>6.419354838709677</v>
      </c>
      <c r="AL74" s="4">
        <f t="shared" si="6"/>
        <v>12.483870967741936</v>
      </c>
      <c r="AM74" s="4">
        <f t="shared" si="6"/>
        <v>63.387096774193552</v>
      </c>
      <c r="AN74" s="18"/>
    </row>
    <row r="77" spans="30:40" x14ac:dyDescent="0.25">
      <c r="AG77" s="29"/>
    </row>
  </sheetData>
  <mergeCells count="17">
    <mergeCell ref="AM40:AM41"/>
    <mergeCell ref="AN40:AN41"/>
    <mergeCell ref="AD40:AD41"/>
    <mergeCell ref="AE40:AE41"/>
    <mergeCell ref="AF40:AF41"/>
    <mergeCell ref="AG40:AL40"/>
    <mergeCell ref="A1:X1"/>
    <mergeCell ref="A2:X2"/>
    <mergeCell ref="A3:A4"/>
    <mergeCell ref="B3:B4"/>
    <mergeCell ref="C3:C4"/>
    <mergeCell ref="D3:D4"/>
    <mergeCell ref="A36:D36"/>
    <mergeCell ref="Y3:Y4"/>
    <mergeCell ref="Z3:Z4"/>
    <mergeCell ref="AA3:AA4"/>
    <mergeCell ref="E3:X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4"/>
  <sheetViews>
    <sheetView topLeftCell="O1" zoomScale="60" zoomScaleNormal="60" workbookViewId="0">
      <selection activeCell="AQ1" sqref="AQ1"/>
    </sheetView>
  </sheetViews>
  <sheetFormatPr defaultRowHeight="15" x14ac:dyDescent="0.25"/>
  <cols>
    <col min="3" max="3" width="24" customWidth="1"/>
    <col min="5" max="5" width="5.5703125" customWidth="1"/>
    <col min="6" max="6" width="6" customWidth="1"/>
    <col min="7" max="7" width="5.7109375" customWidth="1"/>
    <col min="8" max="8" width="6.140625" customWidth="1"/>
    <col min="9" max="9" width="6" customWidth="1"/>
    <col min="10" max="10" width="5.5703125" customWidth="1"/>
    <col min="11" max="11" width="5.7109375" customWidth="1"/>
    <col min="12" max="12" width="5.5703125" customWidth="1"/>
    <col min="13" max="13" width="5.28515625" customWidth="1"/>
    <col min="14" max="14" width="5.42578125" customWidth="1"/>
    <col min="15" max="15" width="5.7109375" customWidth="1"/>
    <col min="16" max="17" width="5.140625" customWidth="1"/>
    <col min="18" max="18" width="4.85546875" customWidth="1"/>
    <col min="19" max="19" width="5.140625" customWidth="1"/>
    <col min="20" max="20" width="5" customWidth="1"/>
    <col min="21" max="23" width="5.42578125" customWidth="1"/>
    <col min="24" max="24" width="5.28515625" customWidth="1"/>
    <col min="25" max="25" width="7.85546875" bestFit="1" customWidth="1"/>
    <col min="26" max="26" width="13.7109375" bestFit="1" customWidth="1"/>
    <col min="31" max="31" width="22" bestFit="1" customWidth="1"/>
    <col min="32" max="32" width="16.140625" customWidth="1"/>
    <col min="33" max="33" width="6.7109375" customWidth="1"/>
    <col min="34" max="34" width="7.42578125" customWidth="1"/>
    <col min="35" max="35" width="6.5703125" customWidth="1"/>
    <col min="36" max="36" width="6.7109375" customWidth="1"/>
    <col min="37" max="37" width="4.85546875" customWidth="1"/>
    <col min="38" max="38" width="11.42578125" customWidth="1"/>
    <col min="39" max="39" width="14.85546875" bestFit="1" customWidth="1"/>
  </cols>
  <sheetData>
    <row r="1" spans="1:32" ht="15.75" customHeight="1" x14ac:dyDescent="0.25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32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32" ht="15.75" customHeight="1" x14ac:dyDescent="0.25">
      <c r="A3" s="45" t="s">
        <v>0</v>
      </c>
      <c r="B3" s="45" t="s">
        <v>1</v>
      </c>
      <c r="C3" s="45" t="s">
        <v>2</v>
      </c>
      <c r="D3" s="45" t="s">
        <v>3</v>
      </c>
      <c r="E3" s="42" t="s">
        <v>37</v>
      </c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0" t="s">
        <v>38</v>
      </c>
      <c r="Z3" s="40" t="s">
        <v>39</v>
      </c>
      <c r="AA3" s="40" t="s">
        <v>40</v>
      </c>
    </row>
    <row r="4" spans="1:32" ht="15.75" customHeight="1" x14ac:dyDescent="0.25">
      <c r="A4" s="45"/>
      <c r="B4" s="45"/>
      <c r="C4" s="45"/>
      <c r="D4" s="45"/>
      <c r="E4" s="1">
        <v>1</v>
      </c>
      <c r="F4" s="1">
        <v>2</v>
      </c>
      <c r="G4" s="1">
        <v>3</v>
      </c>
      <c r="H4" s="1">
        <v>4</v>
      </c>
      <c r="I4" s="1">
        <v>5</v>
      </c>
      <c r="J4" s="1">
        <v>6</v>
      </c>
      <c r="K4" s="1">
        <v>7</v>
      </c>
      <c r="L4" s="1">
        <v>8</v>
      </c>
      <c r="M4" s="1">
        <v>9</v>
      </c>
      <c r="N4" s="1">
        <v>10</v>
      </c>
      <c r="O4" s="1">
        <v>11</v>
      </c>
      <c r="P4" s="1">
        <v>12</v>
      </c>
      <c r="Q4" s="1">
        <v>13</v>
      </c>
      <c r="R4" s="1">
        <v>14</v>
      </c>
      <c r="S4" s="1">
        <v>15</v>
      </c>
      <c r="T4" s="1">
        <v>16</v>
      </c>
      <c r="U4" s="1">
        <v>17</v>
      </c>
      <c r="V4" s="1">
        <v>18</v>
      </c>
      <c r="W4" s="1">
        <v>19</v>
      </c>
      <c r="X4" s="1">
        <v>20</v>
      </c>
      <c r="Y4" s="41"/>
      <c r="Z4" s="41"/>
      <c r="AA4" s="41"/>
    </row>
    <row r="5" spans="1:32" ht="15.75" customHeight="1" x14ac:dyDescent="0.25">
      <c r="A5" s="1">
        <v>1</v>
      </c>
      <c r="B5" s="4"/>
      <c r="C5" s="3" t="s">
        <v>4</v>
      </c>
      <c r="D5" s="1" t="s">
        <v>5</v>
      </c>
      <c r="E5" s="1">
        <v>5</v>
      </c>
      <c r="F5" s="1">
        <v>5</v>
      </c>
      <c r="G5" s="1">
        <v>4</v>
      </c>
      <c r="H5" s="1">
        <v>4</v>
      </c>
      <c r="I5" s="1">
        <v>5</v>
      </c>
      <c r="J5" s="1">
        <v>5</v>
      </c>
      <c r="K5" s="1">
        <v>5</v>
      </c>
      <c r="L5" s="7">
        <v>3</v>
      </c>
      <c r="M5" s="1">
        <v>5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4</v>
      </c>
      <c r="U5" s="1">
        <v>4</v>
      </c>
      <c r="V5" s="1">
        <v>5</v>
      </c>
      <c r="W5" s="1">
        <v>5</v>
      </c>
      <c r="X5" s="1">
        <v>4</v>
      </c>
      <c r="Y5" s="1">
        <f>SUM(E5:X5)</f>
        <v>87</v>
      </c>
      <c r="Z5" s="1">
        <f>AVERAGE(E5:X5)</f>
        <v>4.3499999999999996</v>
      </c>
      <c r="AA5" s="10" t="s">
        <v>44</v>
      </c>
      <c r="AD5" t="s">
        <v>42</v>
      </c>
      <c r="AE5">
        <v>15</v>
      </c>
      <c r="AF5" s="27">
        <v>0.5</v>
      </c>
    </row>
    <row r="6" spans="1:32" ht="15.75" customHeight="1" x14ac:dyDescent="0.25">
      <c r="A6" s="1">
        <v>2</v>
      </c>
      <c r="B6" s="4"/>
      <c r="C6" s="3" t="s">
        <v>6</v>
      </c>
      <c r="D6" s="1" t="s">
        <v>7</v>
      </c>
      <c r="E6" s="1">
        <v>5</v>
      </c>
      <c r="F6" s="1">
        <v>5</v>
      </c>
      <c r="G6" s="1">
        <v>5</v>
      </c>
      <c r="H6" s="1">
        <v>5</v>
      </c>
      <c r="I6" s="1">
        <v>5</v>
      </c>
      <c r="J6" s="1">
        <v>5</v>
      </c>
      <c r="K6" s="1">
        <v>3</v>
      </c>
      <c r="L6" s="1">
        <v>4</v>
      </c>
      <c r="M6" s="1">
        <v>4</v>
      </c>
      <c r="N6" s="1">
        <v>5</v>
      </c>
      <c r="O6" s="1">
        <v>5</v>
      </c>
      <c r="P6" s="1">
        <v>4</v>
      </c>
      <c r="Q6" s="1">
        <v>4</v>
      </c>
      <c r="R6" s="1">
        <v>4</v>
      </c>
      <c r="S6" s="1">
        <v>4</v>
      </c>
      <c r="T6" s="1">
        <v>4</v>
      </c>
      <c r="U6" s="1">
        <v>4</v>
      </c>
      <c r="V6" s="1">
        <v>5</v>
      </c>
      <c r="W6" s="1">
        <v>5</v>
      </c>
      <c r="X6" s="1">
        <v>4</v>
      </c>
      <c r="Y6" s="1">
        <f t="shared" ref="Y6:Y35" si="0">SUM(E6:X6)</f>
        <v>89</v>
      </c>
      <c r="Z6" s="1">
        <f t="shared" ref="Z6:Z35" si="1">AVERAGE(E6:X6)</f>
        <v>4.45</v>
      </c>
      <c r="AA6" s="10" t="s">
        <v>44</v>
      </c>
      <c r="AD6" t="s">
        <v>44</v>
      </c>
      <c r="AE6">
        <v>10</v>
      </c>
      <c r="AF6" s="27">
        <v>0.33329999999999999</v>
      </c>
    </row>
    <row r="7" spans="1:32" ht="15.75" customHeight="1" x14ac:dyDescent="0.25">
      <c r="A7" s="1">
        <v>3</v>
      </c>
      <c r="B7" s="4"/>
      <c r="C7" s="3" t="s">
        <v>8</v>
      </c>
      <c r="D7" s="1" t="s">
        <v>5</v>
      </c>
      <c r="E7" s="1">
        <v>5</v>
      </c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3</v>
      </c>
      <c r="L7" s="1">
        <v>4</v>
      </c>
      <c r="M7" s="1">
        <v>4</v>
      </c>
      <c r="N7" s="1">
        <v>5</v>
      </c>
      <c r="O7" s="1">
        <v>5</v>
      </c>
      <c r="P7" s="1">
        <v>4</v>
      </c>
      <c r="Q7" s="1">
        <v>4</v>
      </c>
      <c r="R7" s="1">
        <v>4</v>
      </c>
      <c r="S7" s="1">
        <v>4</v>
      </c>
      <c r="T7" s="1">
        <v>4</v>
      </c>
      <c r="U7" s="1">
        <v>4</v>
      </c>
      <c r="V7" s="1">
        <v>5</v>
      </c>
      <c r="W7" s="1">
        <v>5</v>
      </c>
      <c r="X7" s="1">
        <v>4</v>
      </c>
      <c r="Y7" s="1">
        <f t="shared" si="0"/>
        <v>89</v>
      </c>
      <c r="Z7" s="1">
        <f t="shared" si="1"/>
        <v>4.45</v>
      </c>
      <c r="AA7" s="10" t="s">
        <v>44</v>
      </c>
      <c r="AD7" t="s">
        <v>45</v>
      </c>
      <c r="AE7">
        <v>5</v>
      </c>
      <c r="AF7" s="28">
        <v>0.16669999999999999</v>
      </c>
    </row>
    <row r="8" spans="1:32" ht="15.75" customHeight="1" x14ac:dyDescent="0.25">
      <c r="A8" s="1">
        <v>4</v>
      </c>
      <c r="B8" s="4"/>
      <c r="C8" s="3" t="s">
        <v>9</v>
      </c>
      <c r="D8" s="1" t="s">
        <v>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32" ht="15.75" customHeight="1" x14ac:dyDescent="0.25">
      <c r="A9" s="1">
        <v>5</v>
      </c>
      <c r="B9" s="4"/>
      <c r="C9" s="3" t="s">
        <v>10</v>
      </c>
      <c r="D9" s="1" t="s">
        <v>5</v>
      </c>
      <c r="E9" s="1">
        <v>5</v>
      </c>
      <c r="F9" s="1">
        <v>4</v>
      </c>
      <c r="G9" s="1">
        <v>4</v>
      </c>
      <c r="H9" s="1">
        <v>4</v>
      </c>
      <c r="I9" s="1">
        <v>4</v>
      </c>
      <c r="J9" s="1">
        <v>5</v>
      </c>
      <c r="K9" s="1">
        <v>4</v>
      </c>
      <c r="L9" s="1">
        <v>5</v>
      </c>
      <c r="M9" s="1">
        <v>5</v>
      </c>
      <c r="N9" s="1">
        <v>4</v>
      </c>
      <c r="O9" s="1">
        <v>4</v>
      </c>
      <c r="P9" s="1">
        <v>4</v>
      </c>
      <c r="Q9" s="1">
        <v>5</v>
      </c>
      <c r="R9" s="1">
        <v>5</v>
      </c>
      <c r="S9" s="1">
        <v>5</v>
      </c>
      <c r="T9" s="1">
        <v>5</v>
      </c>
      <c r="U9" s="1">
        <v>5</v>
      </c>
      <c r="V9" s="7">
        <v>4</v>
      </c>
      <c r="W9" s="1">
        <v>5</v>
      </c>
      <c r="X9" s="1">
        <v>4</v>
      </c>
      <c r="Y9" s="1">
        <f t="shared" si="0"/>
        <v>90</v>
      </c>
      <c r="Z9" s="1">
        <f t="shared" si="1"/>
        <v>4.5</v>
      </c>
      <c r="AA9" s="11" t="s">
        <v>45</v>
      </c>
    </row>
    <row r="10" spans="1:32" ht="15.75" customHeight="1" x14ac:dyDescent="0.25">
      <c r="A10" s="1">
        <v>6</v>
      </c>
      <c r="B10" s="4"/>
      <c r="C10" s="3" t="s">
        <v>11</v>
      </c>
      <c r="D10" s="1" t="s">
        <v>7</v>
      </c>
      <c r="E10" s="1">
        <v>4</v>
      </c>
      <c r="F10" s="1">
        <v>4</v>
      </c>
      <c r="G10" s="1">
        <v>3</v>
      </c>
      <c r="H10" s="1">
        <v>4</v>
      </c>
      <c r="I10" s="1">
        <v>4</v>
      </c>
      <c r="J10" s="1">
        <v>4</v>
      </c>
      <c r="K10" s="1">
        <v>4</v>
      </c>
      <c r="L10" s="7">
        <v>4</v>
      </c>
      <c r="M10" s="1">
        <v>3</v>
      </c>
      <c r="N10" s="1">
        <v>3</v>
      </c>
      <c r="O10" s="1">
        <v>3</v>
      </c>
      <c r="P10" s="1">
        <v>3</v>
      </c>
      <c r="Q10" s="1">
        <v>4</v>
      </c>
      <c r="R10" s="1">
        <v>4</v>
      </c>
      <c r="S10" s="1">
        <v>3</v>
      </c>
      <c r="T10" s="1">
        <v>4</v>
      </c>
      <c r="U10" s="1">
        <v>3</v>
      </c>
      <c r="V10" s="1">
        <v>5</v>
      </c>
      <c r="W10" s="1">
        <v>5</v>
      </c>
      <c r="X10" s="1">
        <v>3</v>
      </c>
      <c r="Y10" s="1">
        <f t="shared" si="0"/>
        <v>74</v>
      </c>
      <c r="Z10" s="1">
        <f t="shared" si="1"/>
        <v>3.7</v>
      </c>
      <c r="AA10" s="1" t="s">
        <v>42</v>
      </c>
    </row>
    <row r="11" spans="1:32" ht="15.75" customHeight="1" x14ac:dyDescent="0.25">
      <c r="A11" s="1">
        <v>7</v>
      </c>
      <c r="B11" s="4"/>
      <c r="C11" s="3" t="s">
        <v>12</v>
      </c>
      <c r="D11" s="1" t="s">
        <v>7</v>
      </c>
      <c r="E11" s="1">
        <v>5</v>
      </c>
      <c r="F11" s="1">
        <v>4</v>
      </c>
      <c r="G11" s="1">
        <v>4</v>
      </c>
      <c r="H11" s="1">
        <v>4</v>
      </c>
      <c r="I11" s="1">
        <v>4</v>
      </c>
      <c r="J11" s="1">
        <v>5</v>
      </c>
      <c r="K11" s="1">
        <v>4</v>
      </c>
      <c r="L11" s="1">
        <v>5</v>
      </c>
      <c r="M11" s="1">
        <v>5</v>
      </c>
      <c r="N11" s="1">
        <v>4</v>
      </c>
      <c r="O11" s="1">
        <v>4</v>
      </c>
      <c r="P11" s="1">
        <v>4</v>
      </c>
      <c r="Q11" s="1">
        <v>5</v>
      </c>
      <c r="R11" s="1">
        <v>5</v>
      </c>
      <c r="S11" s="1">
        <v>5</v>
      </c>
      <c r="T11" s="1">
        <v>5</v>
      </c>
      <c r="U11" s="1">
        <v>5</v>
      </c>
      <c r="V11" s="7">
        <v>4</v>
      </c>
      <c r="W11" s="1">
        <v>5</v>
      </c>
      <c r="X11" s="1">
        <v>4</v>
      </c>
      <c r="Y11" s="1">
        <f t="shared" si="0"/>
        <v>90</v>
      </c>
      <c r="Z11" s="1">
        <f t="shared" si="1"/>
        <v>4.5</v>
      </c>
      <c r="AA11" s="11" t="s">
        <v>45</v>
      </c>
    </row>
    <row r="12" spans="1:32" ht="15.75" customHeight="1" x14ac:dyDescent="0.25">
      <c r="A12" s="1">
        <v>8</v>
      </c>
      <c r="B12" s="4"/>
      <c r="C12" s="3" t="s">
        <v>13</v>
      </c>
      <c r="D12" s="1" t="s">
        <v>7</v>
      </c>
      <c r="E12" s="1">
        <v>5</v>
      </c>
      <c r="F12" s="1">
        <v>5</v>
      </c>
      <c r="G12" s="1">
        <v>4</v>
      </c>
      <c r="H12" s="1">
        <v>4</v>
      </c>
      <c r="I12" s="1">
        <v>5</v>
      </c>
      <c r="J12" s="1">
        <v>5</v>
      </c>
      <c r="K12" s="1">
        <v>5</v>
      </c>
      <c r="L12" s="7">
        <v>3</v>
      </c>
      <c r="M12" s="1">
        <v>5</v>
      </c>
      <c r="N12" s="1">
        <v>4</v>
      </c>
      <c r="O12" s="1">
        <v>4</v>
      </c>
      <c r="P12" s="1">
        <v>4</v>
      </c>
      <c r="Q12" s="1">
        <v>4</v>
      </c>
      <c r="R12" s="1">
        <v>4</v>
      </c>
      <c r="S12" s="1">
        <v>4</v>
      </c>
      <c r="T12" s="1">
        <v>4</v>
      </c>
      <c r="U12" s="1">
        <v>4</v>
      </c>
      <c r="V12" s="1">
        <v>5</v>
      </c>
      <c r="W12" s="1">
        <v>5</v>
      </c>
      <c r="X12" s="1">
        <v>4</v>
      </c>
      <c r="Y12" s="1">
        <f t="shared" si="0"/>
        <v>87</v>
      </c>
      <c r="Z12" s="1">
        <f t="shared" si="1"/>
        <v>4.3499999999999996</v>
      </c>
      <c r="AA12" s="1" t="s">
        <v>42</v>
      </c>
    </row>
    <row r="13" spans="1:32" ht="15.75" customHeight="1" x14ac:dyDescent="0.25">
      <c r="A13" s="1">
        <v>9</v>
      </c>
      <c r="B13" s="4"/>
      <c r="C13" s="3" t="s">
        <v>14</v>
      </c>
      <c r="D13" s="1" t="s">
        <v>7</v>
      </c>
      <c r="E13" s="1">
        <v>4</v>
      </c>
      <c r="F13" s="1">
        <v>3</v>
      </c>
      <c r="G13" s="1">
        <v>4</v>
      </c>
      <c r="H13" s="1">
        <v>3</v>
      </c>
      <c r="I13" s="1">
        <v>4</v>
      </c>
      <c r="J13" s="1">
        <v>3</v>
      </c>
      <c r="K13" s="1">
        <v>3</v>
      </c>
      <c r="L13" s="1">
        <v>3</v>
      </c>
      <c r="M13" s="1">
        <v>4</v>
      </c>
      <c r="N13" s="1">
        <v>5</v>
      </c>
      <c r="O13" s="1">
        <v>4</v>
      </c>
      <c r="P13" s="1">
        <v>4</v>
      </c>
      <c r="Q13" s="1">
        <v>4</v>
      </c>
      <c r="R13" s="1">
        <v>4</v>
      </c>
      <c r="S13" s="1">
        <v>4</v>
      </c>
      <c r="T13" s="1">
        <v>4</v>
      </c>
      <c r="U13" s="1">
        <v>4</v>
      </c>
      <c r="V13" s="1">
        <v>3</v>
      </c>
      <c r="W13" s="1">
        <v>3</v>
      </c>
      <c r="X13" s="7">
        <v>2</v>
      </c>
      <c r="Y13" s="1">
        <f t="shared" si="0"/>
        <v>72</v>
      </c>
      <c r="Z13" s="1">
        <f t="shared" si="1"/>
        <v>3.6</v>
      </c>
      <c r="AA13" s="1" t="s">
        <v>42</v>
      </c>
    </row>
    <row r="14" spans="1:32" ht="15.75" customHeight="1" x14ac:dyDescent="0.25">
      <c r="A14" s="1">
        <v>10</v>
      </c>
      <c r="B14" s="4"/>
      <c r="C14" s="3" t="s">
        <v>15</v>
      </c>
      <c r="D14" s="1" t="s">
        <v>5</v>
      </c>
      <c r="E14" s="1">
        <v>4</v>
      </c>
      <c r="F14" s="1">
        <v>3</v>
      </c>
      <c r="G14" s="1">
        <v>4</v>
      </c>
      <c r="H14" s="1">
        <v>3</v>
      </c>
      <c r="I14" s="1">
        <v>3</v>
      </c>
      <c r="J14" s="1">
        <v>5</v>
      </c>
      <c r="K14" s="1">
        <v>3</v>
      </c>
      <c r="L14" s="1">
        <v>4</v>
      </c>
      <c r="M14" s="1">
        <v>3</v>
      </c>
      <c r="N14" s="1">
        <v>3</v>
      </c>
      <c r="O14" s="1">
        <v>3</v>
      </c>
      <c r="P14" s="1">
        <v>4</v>
      </c>
      <c r="Q14" s="1">
        <v>4</v>
      </c>
      <c r="R14" s="1">
        <v>5</v>
      </c>
      <c r="S14" s="1">
        <v>3</v>
      </c>
      <c r="T14" s="1">
        <v>4</v>
      </c>
      <c r="U14" s="1">
        <v>3</v>
      </c>
      <c r="V14" s="1">
        <v>4</v>
      </c>
      <c r="W14" s="1">
        <v>4</v>
      </c>
      <c r="X14" s="1">
        <v>5</v>
      </c>
      <c r="Y14" s="1">
        <f t="shared" si="0"/>
        <v>74</v>
      </c>
      <c r="Z14" s="1">
        <f t="shared" si="1"/>
        <v>3.7</v>
      </c>
      <c r="AA14" s="1" t="s">
        <v>42</v>
      </c>
    </row>
    <row r="15" spans="1:32" ht="15.75" customHeight="1" x14ac:dyDescent="0.25">
      <c r="A15" s="1">
        <v>11</v>
      </c>
      <c r="B15" s="4"/>
      <c r="C15" s="3" t="s">
        <v>16</v>
      </c>
      <c r="D15" s="1" t="s">
        <v>7</v>
      </c>
      <c r="E15" s="1">
        <v>3</v>
      </c>
      <c r="F15" s="1">
        <v>3</v>
      </c>
      <c r="G15" s="1">
        <v>3</v>
      </c>
      <c r="H15" s="1">
        <v>3</v>
      </c>
      <c r="I15" s="1">
        <v>3</v>
      </c>
      <c r="J15" s="1">
        <v>4</v>
      </c>
      <c r="K15" s="1">
        <v>4</v>
      </c>
      <c r="L15" s="1">
        <v>3</v>
      </c>
      <c r="M15" s="1">
        <v>3</v>
      </c>
      <c r="N15" s="1">
        <v>5</v>
      </c>
      <c r="O15" s="1">
        <v>4</v>
      </c>
      <c r="P15" s="1">
        <v>3</v>
      </c>
      <c r="Q15" s="1">
        <v>3</v>
      </c>
      <c r="R15" s="1">
        <v>5</v>
      </c>
      <c r="S15" s="1">
        <v>3</v>
      </c>
      <c r="T15" s="1">
        <v>4</v>
      </c>
      <c r="U15" s="1">
        <v>4</v>
      </c>
      <c r="V15" s="1">
        <v>4</v>
      </c>
      <c r="W15" s="1">
        <v>4</v>
      </c>
      <c r="X15" s="1">
        <v>3</v>
      </c>
      <c r="Y15" s="1">
        <f t="shared" si="0"/>
        <v>71</v>
      </c>
      <c r="Z15" s="1">
        <f t="shared" si="1"/>
        <v>3.55</v>
      </c>
      <c r="AA15" s="1" t="s">
        <v>42</v>
      </c>
    </row>
    <row r="16" spans="1:32" ht="15.75" customHeight="1" x14ac:dyDescent="0.25">
      <c r="A16" s="1">
        <v>12</v>
      </c>
      <c r="B16" s="4"/>
      <c r="C16" s="3" t="s">
        <v>17</v>
      </c>
      <c r="D16" s="1" t="s">
        <v>7</v>
      </c>
      <c r="E16" s="1">
        <v>4</v>
      </c>
      <c r="F16" s="1">
        <v>4</v>
      </c>
      <c r="G16" s="1">
        <v>4</v>
      </c>
      <c r="H16" s="1">
        <v>4</v>
      </c>
      <c r="I16" s="1">
        <v>4</v>
      </c>
      <c r="J16" s="1">
        <v>3</v>
      </c>
      <c r="K16" s="1">
        <v>4</v>
      </c>
      <c r="L16" s="1">
        <v>4</v>
      </c>
      <c r="M16" s="1">
        <v>4</v>
      </c>
      <c r="N16" s="1">
        <v>4</v>
      </c>
      <c r="O16" s="1">
        <v>4</v>
      </c>
      <c r="P16" s="1">
        <v>4</v>
      </c>
      <c r="Q16" s="1">
        <v>5</v>
      </c>
      <c r="R16" s="1">
        <v>4</v>
      </c>
      <c r="S16" s="1">
        <v>4</v>
      </c>
      <c r="T16" s="1">
        <v>4</v>
      </c>
      <c r="U16" s="1">
        <v>4</v>
      </c>
      <c r="V16" s="1">
        <v>3</v>
      </c>
      <c r="W16" s="1">
        <v>3</v>
      </c>
      <c r="X16" s="1">
        <v>4</v>
      </c>
      <c r="Y16" s="1">
        <f t="shared" si="0"/>
        <v>78</v>
      </c>
      <c r="Z16" s="1">
        <f t="shared" si="1"/>
        <v>3.9</v>
      </c>
      <c r="AA16" s="1" t="s">
        <v>42</v>
      </c>
    </row>
    <row r="17" spans="1:27" ht="15.75" customHeight="1" x14ac:dyDescent="0.25">
      <c r="A17" s="1">
        <v>13</v>
      </c>
      <c r="B17" s="4"/>
      <c r="C17" s="3" t="s">
        <v>18</v>
      </c>
      <c r="D17" s="1" t="s">
        <v>7</v>
      </c>
      <c r="E17" s="1">
        <v>5</v>
      </c>
      <c r="F17" s="1">
        <v>5</v>
      </c>
      <c r="G17" s="1">
        <v>4</v>
      </c>
      <c r="H17" s="1">
        <v>4</v>
      </c>
      <c r="I17" s="1">
        <v>5</v>
      </c>
      <c r="J17" s="1">
        <v>5</v>
      </c>
      <c r="K17" s="1">
        <v>5</v>
      </c>
      <c r="L17" s="7">
        <v>3</v>
      </c>
      <c r="M17" s="1">
        <v>5</v>
      </c>
      <c r="N17" s="1">
        <v>4</v>
      </c>
      <c r="O17" s="1">
        <v>4</v>
      </c>
      <c r="P17" s="1">
        <v>4</v>
      </c>
      <c r="Q17" s="1">
        <v>4</v>
      </c>
      <c r="R17" s="1">
        <v>4</v>
      </c>
      <c r="S17" s="1">
        <v>4</v>
      </c>
      <c r="T17" s="1">
        <v>4</v>
      </c>
      <c r="U17" s="1">
        <v>4</v>
      </c>
      <c r="V17" s="1">
        <v>5</v>
      </c>
      <c r="W17" s="1">
        <v>5</v>
      </c>
      <c r="X17" s="1">
        <v>4</v>
      </c>
      <c r="Y17" s="1">
        <f t="shared" si="0"/>
        <v>87</v>
      </c>
      <c r="Z17" s="1">
        <f t="shared" si="1"/>
        <v>4.3499999999999996</v>
      </c>
      <c r="AA17" s="10" t="s">
        <v>44</v>
      </c>
    </row>
    <row r="18" spans="1:27" ht="15.75" customHeight="1" x14ac:dyDescent="0.25">
      <c r="A18" s="1">
        <v>14</v>
      </c>
      <c r="B18" s="4"/>
      <c r="C18" s="3" t="s">
        <v>19</v>
      </c>
      <c r="D18" s="1" t="s">
        <v>5</v>
      </c>
      <c r="E18" s="1">
        <v>4</v>
      </c>
      <c r="F18" s="1">
        <v>3</v>
      </c>
      <c r="G18" s="1">
        <v>4</v>
      </c>
      <c r="H18" s="1">
        <v>3</v>
      </c>
      <c r="I18" s="1">
        <v>4</v>
      </c>
      <c r="J18" s="1">
        <v>3</v>
      </c>
      <c r="K18" s="1">
        <v>3</v>
      </c>
      <c r="L18" s="1">
        <v>3</v>
      </c>
      <c r="M18" s="1">
        <v>4</v>
      </c>
      <c r="N18" s="1">
        <v>5</v>
      </c>
      <c r="O18" s="1">
        <v>4</v>
      </c>
      <c r="P18" s="1">
        <v>4</v>
      </c>
      <c r="Q18" s="1">
        <v>4</v>
      </c>
      <c r="R18" s="1">
        <v>4</v>
      </c>
      <c r="S18" s="1">
        <v>4</v>
      </c>
      <c r="T18" s="1">
        <v>4</v>
      </c>
      <c r="U18" s="1">
        <v>4</v>
      </c>
      <c r="V18" s="1">
        <v>3</v>
      </c>
      <c r="W18" s="1">
        <v>3</v>
      </c>
      <c r="X18" s="7">
        <v>2</v>
      </c>
      <c r="Y18" s="1">
        <f t="shared" si="0"/>
        <v>72</v>
      </c>
      <c r="Z18" s="1">
        <f t="shared" si="1"/>
        <v>3.6</v>
      </c>
      <c r="AA18" s="1" t="s">
        <v>42</v>
      </c>
    </row>
    <row r="19" spans="1:27" ht="15.75" customHeight="1" x14ac:dyDescent="0.25">
      <c r="A19" s="1">
        <v>15</v>
      </c>
      <c r="B19" s="4"/>
      <c r="C19" s="3" t="s">
        <v>20</v>
      </c>
      <c r="D19" s="1" t="s">
        <v>5</v>
      </c>
      <c r="E19" s="1">
        <v>4</v>
      </c>
      <c r="F19" s="1">
        <v>3</v>
      </c>
      <c r="G19" s="1">
        <v>5</v>
      </c>
      <c r="H19" s="1">
        <v>3</v>
      </c>
      <c r="I19" s="1">
        <v>4</v>
      </c>
      <c r="J19" s="1">
        <v>4</v>
      </c>
      <c r="K19" s="1">
        <v>3</v>
      </c>
      <c r="L19" s="1">
        <v>4</v>
      </c>
      <c r="M19" s="1">
        <v>3</v>
      </c>
      <c r="N19" s="1">
        <v>4</v>
      </c>
      <c r="O19" s="1">
        <v>5</v>
      </c>
      <c r="P19" s="1">
        <v>4</v>
      </c>
      <c r="Q19" s="1">
        <v>3</v>
      </c>
      <c r="R19" s="1">
        <v>4</v>
      </c>
      <c r="S19" s="1">
        <v>3</v>
      </c>
      <c r="T19" s="1">
        <v>4</v>
      </c>
      <c r="U19" s="1">
        <v>3</v>
      </c>
      <c r="V19" s="1">
        <v>5</v>
      </c>
      <c r="W19" s="1">
        <v>5</v>
      </c>
      <c r="X19" s="1">
        <v>4</v>
      </c>
      <c r="Y19" s="1">
        <f t="shared" si="0"/>
        <v>77</v>
      </c>
      <c r="Z19" s="1">
        <f t="shared" si="1"/>
        <v>3.85</v>
      </c>
      <c r="AA19" s="1" t="s">
        <v>42</v>
      </c>
    </row>
    <row r="20" spans="1:27" ht="15.75" customHeight="1" x14ac:dyDescent="0.25">
      <c r="A20" s="1">
        <v>16</v>
      </c>
      <c r="B20" s="4"/>
      <c r="C20" s="3" t="s">
        <v>21</v>
      </c>
      <c r="D20" s="1" t="s">
        <v>7</v>
      </c>
      <c r="E20" s="1">
        <v>5</v>
      </c>
      <c r="F20" s="1">
        <v>5</v>
      </c>
      <c r="G20" s="1">
        <v>4</v>
      </c>
      <c r="H20" s="1">
        <v>4</v>
      </c>
      <c r="I20" s="1">
        <v>5</v>
      </c>
      <c r="J20" s="1">
        <v>5</v>
      </c>
      <c r="K20" s="1">
        <v>5</v>
      </c>
      <c r="L20" s="7">
        <v>3</v>
      </c>
      <c r="M20" s="1">
        <v>5</v>
      </c>
      <c r="N20" s="1">
        <v>4</v>
      </c>
      <c r="O20" s="1">
        <v>4</v>
      </c>
      <c r="P20" s="1">
        <v>4</v>
      </c>
      <c r="Q20" s="1">
        <v>4</v>
      </c>
      <c r="R20" s="1">
        <v>4</v>
      </c>
      <c r="S20" s="1">
        <v>4</v>
      </c>
      <c r="T20" s="1">
        <v>4</v>
      </c>
      <c r="U20" s="1">
        <v>4</v>
      </c>
      <c r="V20" s="1">
        <v>5</v>
      </c>
      <c r="W20" s="1">
        <v>5</v>
      </c>
      <c r="X20" s="1">
        <v>4</v>
      </c>
      <c r="Y20" s="1">
        <f t="shared" si="0"/>
        <v>87</v>
      </c>
      <c r="Z20" s="1">
        <f t="shared" si="1"/>
        <v>4.3499999999999996</v>
      </c>
      <c r="AA20" s="10" t="s">
        <v>44</v>
      </c>
    </row>
    <row r="21" spans="1:27" ht="15.75" customHeight="1" x14ac:dyDescent="0.25">
      <c r="A21" s="1">
        <v>17</v>
      </c>
      <c r="B21" s="4"/>
      <c r="C21" s="3" t="s">
        <v>22</v>
      </c>
      <c r="D21" s="1" t="s">
        <v>7</v>
      </c>
      <c r="E21" s="1">
        <v>5</v>
      </c>
      <c r="F21" s="1">
        <v>5</v>
      </c>
      <c r="G21" s="1">
        <v>4</v>
      </c>
      <c r="H21" s="1">
        <v>5</v>
      </c>
      <c r="I21" s="1">
        <v>5</v>
      </c>
      <c r="J21" s="1">
        <v>5</v>
      </c>
      <c r="K21" s="1">
        <v>5</v>
      </c>
      <c r="L21" s="1">
        <v>5</v>
      </c>
      <c r="M21" s="1">
        <v>5</v>
      </c>
      <c r="N21" s="1">
        <v>5</v>
      </c>
      <c r="O21" s="1">
        <v>4</v>
      </c>
      <c r="P21" s="1">
        <v>5</v>
      </c>
      <c r="Q21" s="1">
        <v>5</v>
      </c>
      <c r="R21" s="1">
        <v>4</v>
      </c>
      <c r="S21" s="1">
        <v>5</v>
      </c>
      <c r="T21" s="1">
        <v>4</v>
      </c>
      <c r="U21" s="1">
        <v>4</v>
      </c>
      <c r="V21" s="1">
        <v>4</v>
      </c>
      <c r="W21" s="1">
        <v>5</v>
      </c>
      <c r="X21" s="1">
        <v>4</v>
      </c>
      <c r="Y21" s="1">
        <f t="shared" si="0"/>
        <v>93</v>
      </c>
      <c r="Z21" s="1">
        <f t="shared" si="1"/>
        <v>4.6500000000000004</v>
      </c>
      <c r="AA21" s="11" t="s">
        <v>45</v>
      </c>
    </row>
    <row r="22" spans="1:27" ht="15.75" customHeight="1" x14ac:dyDescent="0.25">
      <c r="A22" s="1">
        <v>18</v>
      </c>
      <c r="B22" s="4"/>
      <c r="C22" s="3" t="s">
        <v>23</v>
      </c>
      <c r="D22" s="1" t="s">
        <v>7</v>
      </c>
      <c r="E22" s="1">
        <v>4</v>
      </c>
      <c r="F22" s="1">
        <v>5</v>
      </c>
      <c r="G22" s="1">
        <v>4</v>
      </c>
      <c r="H22" s="1">
        <v>4</v>
      </c>
      <c r="I22" s="1">
        <v>5</v>
      </c>
      <c r="J22" s="1">
        <v>5</v>
      </c>
      <c r="K22" s="1">
        <v>4</v>
      </c>
      <c r="L22" s="1">
        <v>4</v>
      </c>
      <c r="M22" s="1">
        <v>5</v>
      </c>
      <c r="N22" s="1">
        <v>3</v>
      </c>
      <c r="O22" s="1">
        <v>4</v>
      </c>
      <c r="P22" s="1">
        <v>3</v>
      </c>
      <c r="Q22" s="1">
        <v>4</v>
      </c>
      <c r="R22" s="1">
        <v>4</v>
      </c>
      <c r="S22" s="1">
        <v>3</v>
      </c>
      <c r="T22" s="1">
        <v>4</v>
      </c>
      <c r="U22" s="1">
        <v>3</v>
      </c>
      <c r="V22" s="1">
        <v>4</v>
      </c>
      <c r="W22" s="1">
        <v>4</v>
      </c>
      <c r="X22" s="1">
        <v>5</v>
      </c>
      <c r="Y22" s="1">
        <f t="shared" si="0"/>
        <v>81</v>
      </c>
      <c r="Z22" s="1">
        <f t="shared" si="1"/>
        <v>4.05</v>
      </c>
      <c r="AA22" s="10" t="s">
        <v>44</v>
      </c>
    </row>
    <row r="23" spans="1:27" ht="15.75" customHeight="1" x14ac:dyDescent="0.25">
      <c r="A23" s="1">
        <v>19</v>
      </c>
      <c r="B23" s="4"/>
      <c r="C23" s="3" t="s">
        <v>24</v>
      </c>
      <c r="D23" s="1" t="s">
        <v>5</v>
      </c>
      <c r="E23" s="1">
        <v>5</v>
      </c>
      <c r="F23" s="1">
        <v>5</v>
      </c>
      <c r="G23" s="1">
        <v>4</v>
      </c>
      <c r="H23" s="1">
        <v>4</v>
      </c>
      <c r="I23" s="1">
        <v>4</v>
      </c>
      <c r="J23" s="1">
        <v>3</v>
      </c>
      <c r="K23" s="1">
        <v>3</v>
      </c>
      <c r="L23" s="1">
        <v>4</v>
      </c>
      <c r="M23" s="1">
        <v>3</v>
      </c>
      <c r="N23" s="1">
        <v>3</v>
      </c>
      <c r="O23" s="1">
        <v>4</v>
      </c>
      <c r="P23" s="1">
        <v>4</v>
      </c>
      <c r="Q23" s="1">
        <v>4</v>
      </c>
      <c r="R23" s="1">
        <v>3</v>
      </c>
      <c r="S23" s="1">
        <v>3</v>
      </c>
      <c r="T23" s="1">
        <v>3</v>
      </c>
      <c r="U23" s="1">
        <v>4</v>
      </c>
      <c r="V23" s="1">
        <v>4</v>
      </c>
      <c r="W23" s="1">
        <v>4</v>
      </c>
      <c r="X23" s="1">
        <v>4</v>
      </c>
      <c r="Y23" s="1">
        <f t="shared" si="0"/>
        <v>75</v>
      </c>
      <c r="Z23" s="1">
        <f t="shared" si="1"/>
        <v>3.75</v>
      </c>
      <c r="AA23" s="1" t="s">
        <v>42</v>
      </c>
    </row>
    <row r="24" spans="1:27" ht="15.75" customHeight="1" x14ac:dyDescent="0.25">
      <c r="A24" s="1">
        <v>20</v>
      </c>
      <c r="B24" s="4"/>
      <c r="C24" s="3" t="s">
        <v>25</v>
      </c>
      <c r="D24" s="1" t="s">
        <v>7</v>
      </c>
      <c r="E24" s="1">
        <v>5</v>
      </c>
      <c r="F24" s="1">
        <v>5</v>
      </c>
      <c r="G24" s="1">
        <v>4</v>
      </c>
      <c r="H24" s="1">
        <v>4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5</v>
      </c>
      <c r="O24" s="1">
        <v>4</v>
      </c>
      <c r="P24" s="1">
        <v>5</v>
      </c>
      <c r="Q24" s="1">
        <v>5</v>
      </c>
      <c r="R24" s="1">
        <v>4</v>
      </c>
      <c r="S24" s="1">
        <v>5</v>
      </c>
      <c r="T24" s="1">
        <v>5</v>
      </c>
      <c r="U24" s="1">
        <v>4</v>
      </c>
      <c r="V24" s="1">
        <v>5</v>
      </c>
      <c r="W24" s="1">
        <v>5</v>
      </c>
      <c r="X24" s="1">
        <v>4</v>
      </c>
      <c r="Y24" s="1">
        <f t="shared" si="0"/>
        <v>93</v>
      </c>
      <c r="Z24" s="1">
        <f t="shared" si="1"/>
        <v>4.6500000000000004</v>
      </c>
      <c r="AA24" s="11" t="s">
        <v>45</v>
      </c>
    </row>
    <row r="25" spans="1:27" ht="15.75" customHeight="1" x14ac:dyDescent="0.25">
      <c r="A25" s="1">
        <v>21</v>
      </c>
      <c r="B25" s="4"/>
      <c r="C25" s="3" t="s">
        <v>26</v>
      </c>
      <c r="D25" s="1" t="s">
        <v>5</v>
      </c>
      <c r="E25" s="1">
        <v>4</v>
      </c>
      <c r="F25" s="1">
        <v>5</v>
      </c>
      <c r="G25" s="1">
        <v>4</v>
      </c>
      <c r="H25" s="1">
        <v>4</v>
      </c>
      <c r="I25" s="1">
        <v>5</v>
      </c>
      <c r="J25" s="1">
        <v>5</v>
      </c>
      <c r="K25" s="1">
        <v>4</v>
      </c>
      <c r="L25" s="1">
        <v>4</v>
      </c>
      <c r="M25" s="1">
        <v>5</v>
      </c>
      <c r="N25" s="1">
        <v>3</v>
      </c>
      <c r="O25" s="1">
        <v>4</v>
      </c>
      <c r="P25" s="1">
        <v>3</v>
      </c>
      <c r="Q25" s="1">
        <v>4</v>
      </c>
      <c r="R25" s="1">
        <v>4</v>
      </c>
      <c r="S25" s="1">
        <v>3</v>
      </c>
      <c r="T25" s="1">
        <v>4</v>
      </c>
      <c r="U25" s="1">
        <v>3</v>
      </c>
      <c r="V25" s="1">
        <v>4</v>
      </c>
      <c r="W25" s="1">
        <v>4</v>
      </c>
      <c r="X25" s="1">
        <v>5</v>
      </c>
      <c r="Y25" s="1">
        <f t="shared" si="0"/>
        <v>81</v>
      </c>
      <c r="Z25" s="1">
        <f t="shared" si="1"/>
        <v>4.05</v>
      </c>
      <c r="AA25" s="10" t="s">
        <v>44</v>
      </c>
    </row>
    <row r="26" spans="1:27" ht="15.75" customHeight="1" x14ac:dyDescent="0.25">
      <c r="A26" s="1">
        <v>22</v>
      </c>
      <c r="B26" s="4"/>
      <c r="C26" s="3" t="s">
        <v>27</v>
      </c>
      <c r="D26" s="1" t="s">
        <v>5</v>
      </c>
      <c r="E26" s="1">
        <v>4</v>
      </c>
      <c r="F26" s="1">
        <v>4</v>
      </c>
      <c r="G26" s="1">
        <v>3</v>
      </c>
      <c r="H26" s="1">
        <v>4</v>
      </c>
      <c r="I26" s="1">
        <v>4</v>
      </c>
      <c r="J26" s="1">
        <v>4</v>
      </c>
      <c r="K26" s="1">
        <v>3</v>
      </c>
      <c r="L26" s="1">
        <v>4</v>
      </c>
      <c r="M26" s="1">
        <v>3</v>
      </c>
      <c r="N26" s="1">
        <v>3</v>
      </c>
      <c r="O26" s="1">
        <v>4</v>
      </c>
      <c r="P26" s="1">
        <v>5</v>
      </c>
      <c r="Q26" s="1">
        <v>4</v>
      </c>
      <c r="R26" s="1">
        <v>4</v>
      </c>
      <c r="S26" s="1">
        <v>4</v>
      </c>
      <c r="T26" s="1">
        <v>3</v>
      </c>
      <c r="U26" s="1">
        <v>4</v>
      </c>
      <c r="V26" s="1">
        <v>3</v>
      </c>
      <c r="W26" s="1">
        <v>4</v>
      </c>
      <c r="X26" s="1">
        <v>4</v>
      </c>
      <c r="Y26" s="1">
        <f t="shared" si="0"/>
        <v>75</v>
      </c>
      <c r="Z26" s="1">
        <f t="shared" si="1"/>
        <v>3.75</v>
      </c>
      <c r="AA26" s="1" t="s">
        <v>42</v>
      </c>
    </row>
    <row r="27" spans="1:27" ht="15.75" customHeight="1" x14ac:dyDescent="0.25">
      <c r="A27" s="1">
        <v>23</v>
      </c>
      <c r="B27" s="4"/>
      <c r="C27" s="3" t="s">
        <v>28</v>
      </c>
      <c r="D27" s="1" t="s">
        <v>5</v>
      </c>
      <c r="E27" s="1">
        <v>4</v>
      </c>
      <c r="F27" s="1">
        <v>4</v>
      </c>
      <c r="G27" s="1">
        <v>4</v>
      </c>
      <c r="H27" s="1">
        <v>4</v>
      </c>
      <c r="I27" s="1">
        <v>4</v>
      </c>
      <c r="J27" s="1">
        <v>5</v>
      </c>
      <c r="K27" s="1">
        <v>3</v>
      </c>
      <c r="L27" s="7">
        <v>4</v>
      </c>
      <c r="M27" s="7">
        <v>3</v>
      </c>
      <c r="N27" s="1">
        <v>3</v>
      </c>
      <c r="O27" s="1">
        <v>5</v>
      </c>
      <c r="P27" s="1">
        <v>3</v>
      </c>
      <c r="Q27" s="1">
        <v>3</v>
      </c>
      <c r="R27" s="1">
        <v>4</v>
      </c>
      <c r="S27" s="1">
        <v>3</v>
      </c>
      <c r="T27" s="1">
        <v>4</v>
      </c>
      <c r="U27" s="1">
        <v>3</v>
      </c>
      <c r="V27" s="1">
        <v>4</v>
      </c>
      <c r="W27" s="1">
        <v>5</v>
      </c>
      <c r="X27" s="1">
        <v>5</v>
      </c>
      <c r="Y27" s="1">
        <f t="shared" si="0"/>
        <v>77</v>
      </c>
      <c r="Z27" s="1">
        <f t="shared" si="1"/>
        <v>3.85</v>
      </c>
      <c r="AA27" s="1" t="s">
        <v>42</v>
      </c>
    </row>
    <row r="28" spans="1:27" ht="15.75" customHeight="1" x14ac:dyDescent="0.25">
      <c r="A28" s="1">
        <v>24</v>
      </c>
      <c r="B28" s="4"/>
      <c r="C28" s="3" t="s">
        <v>29</v>
      </c>
      <c r="D28" s="1" t="s">
        <v>5</v>
      </c>
      <c r="E28" s="1">
        <v>4</v>
      </c>
      <c r="F28" s="1">
        <v>3</v>
      </c>
      <c r="G28" s="1">
        <v>4</v>
      </c>
      <c r="H28" s="1">
        <v>4</v>
      </c>
      <c r="I28" s="1">
        <v>4</v>
      </c>
      <c r="J28" s="1">
        <v>4</v>
      </c>
      <c r="K28" s="1">
        <v>4</v>
      </c>
      <c r="L28" s="7">
        <v>4</v>
      </c>
      <c r="M28" s="1">
        <v>3</v>
      </c>
      <c r="N28" s="1">
        <v>5</v>
      </c>
      <c r="O28" s="1">
        <v>3</v>
      </c>
      <c r="P28" s="1">
        <v>4</v>
      </c>
      <c r="Q28" s="1">
        <v>4</v>
      </c>
      <c r="R28" s="1">
        <v>4</v>
      </c>
      <c r="S28" s="1">
        <v>4</v>
      </c>
      <c r="T28" s="1">
        <v>4</v>
      </c>
      <c r="U28" s="1">
        <v>3</v>
      </c>
      <c r="V28" s="1">
        <v>4</v>
      </c>
      <c r="W28" s="1">
        <v>4</v>
      </c>
      <c r="X28" s="1">
        <v>5</v>
      </c>
      <c r="Y28" s="1">
        <f t="shared" si="0"/>
        <v>78</v>
      </c>
      <c r="Z28" s="1">
        <f t="shared" si="1"/>
        <v>3.9</v>
      </c>
      <c r="AA28" s="1" t="s">
        <v>42</v>
      </c>
    </row>
    <row r="29" spans="1:27" ht="15.75" customHeight="1" x14ac:dyDescent="0.25">
      <c r="A29" s="1">
        <v>25</v>
      </c>
      <c r="B29" s="4"/>
      <c r="C29" s="3" t="s">
        <v>30</v>
      </c>
      <c r="D29" s="1" t="s">
        <v>5</v>
      </c>
      <c r="E29" s="1">
        <v>5</v>
      </c>
      <c r="F29" s="1">
        <v>5</v>
      </c>
      <c r="G29" s="1">
        <v>4</v>
      </c>
      <c r="H29" s="1">
        <v>5</v>
      </c>
      <c r="I29" s="1">
        <v>5</v>
      </c>
      <c r="J29" s="1">
        <v>5</v>
      </c>
      <c r="K29" s="1">
        <v>5</v>
      </c>
      <c r="L29" s="1">
        <v>5</v>
      </c>
      <c r="M29" s="1">
        <v>5</v>
      </c>
      <c r="N29" s="1">
        <v>5</v>
      </c>
      <c r="O29" s="1">
        <v>4</v>
      </c>
      <c r="P29" s="1">
        <v>5</v>
      </c>
      <c r="Q29" s="1">
        <v>5</v>
      </c>
      <c r="R29" s="1">
        <v>4</v>
      </c>
      <c r="S29" s="1">
        <v>5</v>
      </c>
      <c r="T29" s="1">
        <v>4</v>
      </c>
      <c r="U29" s="1">
        <v>4</v>
      </c>
      <c r="V29" s="1">
        <v>4</v>
      </c>
      <c r="W29" s="1">
        <v>5</v>
      </c>
      <c r="X29" s="1">
        <v>4</v>
      </c>
      <c r="Y29" s="1">
        <f t="shared" si="0"/>
        <v>93</v>
      </c>
      <c r="Z29" s="1">
        <f t="shared" si="1"/>
        <v>4.6500000000000004</v>
      </c>
      <c r="AA29" s="11" t="s">
        <v>45</v>
      </c>
    </row>
    <row r="30" spans="1:27" ht="15.75" customHeight="1" x14ac:dyDescent="0.25">
      <c r="A30" s="1">
        <v>26</v>
      </c>
      <c r="B30" s="4"/>
      <c r="C30" s="3" t="s">
        <v>31</v>
      </c>
      <c r="D30" s="1" t="s">
        <v>5</v>
      </c>
      <c r="E30" s="1">
        <v>5</v>
      </c>
      <c r="F30" s="1">
        <v>5</v>
      </c>
      <c r="G30" s="1">
        <v>4</v>
      </c>
      <c r="H30" s="1">
        <v>4</v>
      </c>
      <c r="I30" s="1">
        <v>5</v>
      </c>
      <c r="J30" s="1">
        <v>5</v>
      </c>
      <c r="K30" s="1">
        <v>5</v>
      </c>
      <c r="L30" s="7">
        <v>3</v>
      </c>
      <c r="M30" s="1">
        <v>5</v>
      </c>
      <c r="N30" s="1">
        <v>4</v>
      </c>
      <c r="O30" s="1">
        <v>4</v>
      </c>
      <c r="P30" s="1">
        <v>4</v>
      </c>
      <c r="Q30" s="1">
        <v>4</v>
      </c>
      <c r="R30" s="1">
        <v>4</v>
      </c>
      <c r="S30" s="1">
        <v>4</v>
      </c>
      <c r="T30" s="1">
        <v>4</v>
      </c>
      <c r="U30" s="1">
        <v>4</v>
      </c>
      <c r="V30" s="1">
        <v>5</v>
      </c>
      <c r="W30" s="1">
        <v>5</v>
      </c>
      <c r="X30" s="1">
        <v>4</v>
      </c>
      <c r="Y30" s="1">
        <f t="shared" si="0"/>
        <v>87</v>
      </c>
      <c r="Z30" s="1">
        <f t="shared" si="1"/>
        <v>4.3499999999999996</v>
      </c>
      <c r="AA30" s="10" t="s">
        <v>44</v>
      </c>
    </row>
    <row r="31" spans="1:27" ht="15.75" customHeight="1" x14ac:dyDescent="0.25">
      <c r="A31" s="1">
        <v>27</v>
      </c>
      <c r="B31" s="4"/>
      <c r="C31" s="3" t="s">
        <v>32</v>
      </c>
      <c r="D31" s="1" t="s">
        <v>5</v>
      </c>
      <c r="E31" s="1">
        <v>5</v>
      </c>
      <c r="F31" s="1">
        <v>5</v>
      </c>
      <c r="G31" s="1">
        <v>5</v>
      </c>
      <c r="H31" s="1">
        <v>5</v>
      </c>
      <c r="I31" s="1">
        <v>5</v>
      </c>
      <c r="J31" s="1">
        <v>5</v>
      </c>
      <c r="K31" s="1">
        <v>3</v>
      </c>
      <c r="L31" s="1">
        <v>4</v>
      </c>
      <c r="M31" s="1">
        <v>4</v>
      </c>
      <c r="N31" s="1">
        <v>5</v>
      </c>
      <c r="O31" s="1">
        <v>5</v>
      </c>
      <c r="P31" s="1">
        <v>4</v>
      </c>
      <c r="Q31" s="1">
        <v>4</v>
      </c>
      <c r="R31" s="1">
        <v>4</v>
      </c>
      <c r="S31" s="1">
        <v>4</v>
      </c>
      <c r="T31" s="1">
        <v>4</v>
      </c>
      <c r="U31" s="1">
        <v>4</v>
      </c>
      <c r="V31" s="1">
        <v>5</v>
      </c>
      <c r="W31" s="1">
        <v>5</v>
      </c>
      <c r="X31" s="1">
        <v>4</v>
      </c>
      <c r="Y31" s="1">
        <f t="shared" si="0"/>
        <v>89</v>
      </c>
      <c r="Z31" s="1">
        <f t="shared" si="1"/>
        <v>4.45</v>
      </c>
      <c r="AA31" s="10" t="s">
        <v>44</v>
      </c>
    </row>
    <row r="32" spans="1:27" ht="15.75" customHeight="1" x14ac:dyDescent="0.25">
      <c r="A32" s="1">
        <v>28</v>
      </c>
      <c r="B32" s="4"/>
      <c r="C32" s="3" t="s">
        <v>33</v>
      </c>
      <c r="D32" s="1" t="s">
        <v>7</v>
      </c>
      <c r="E32" s="1">
        <v>5</v>
      </c>
      <c r="F32" s="1">
        <v>3</v>
      </c>
      <c r="G32" s="1">
        <v>4</v>
      </c>
      <c r="H32" s="1">
        <v>4</v>
      </c>
      <c r="I32" s="1">
        <v>4</v>
      </c>
      <c r="J32" s="1">
        <v>5</v>
      </c>
      <c r="K32" s="1">
        <v>3</v>
      </c>
      <c r="L32" s="1">
        <v>4</v>
      </c>
      <c r="M32" s="1">
        <v>3</v>
      </c>
      <c r="N32" s="1">
        <v>3</v>
      </c>
      <c r="O32" s="1">
        <v>5</v>
      </c>
      <c r="P32" s="1">
        <v>3</v>
      </c>
      <c r="Q32" s="1">
        <v>4</v>
      </c>
      <c r="R32" s="1">
        <v>5</v>
      </c>
      <c r="S32" s="1">
        <v>4</v>
      </c>
      <c r="T32" s="1">
        <v>4</v>
      </c>
      <c r="U32" s="1">
        <v>3</v>
      </c>
      <c r="V32" s="1">
        <v>4</v>
      </c>
      <c r="W32" s="1">
        <v>4</v>
      </c>
      <c r="X32" s="1">
        <v>4</v>
      </c>
      <c r="Y32" s="1">
        <f t="shared" si="0"/>
        <v>78</v>
      </c>
      <c r="Z32" s="1">
        <f t="shared" si="1"/>
        <v>3.9</v>
      </c>
      <c r="AA32" s="1" t="s">
        <v>42</v>
      </c>
    </row>
    <row r="33" spans="1:39" ht="15.75" customHeight="1" x14ac:dyDescent="0.25">
      <c r="A33" s="1">
        <v>29</v>
      </c>
      <c r="B33" s="4"/>
      <c r="C33" s="3" t="s">
        <v>34</v>
      </c>
      <c r="D33" s="1" t="s">
        <v>5</v>
      </c>
      <c r="E33" s="1">
        <v>4</v>
      </c>
      <c r="F33" s="1">
        <v>3</v>
      </c>
      <c r="G33" s="1">
        <v>4</v>
      </c>
      <c r="H33" s="1">
        <v>3</v>
      </c>
      <c r="I33" s="1">
        <v>4</v>
      </c>
      <c r="J33" s="1">
        <v>3</v>
      </c>
      <c r="K33" s="1">
        <v>3</v>
      </c>
      <c r="L33" s="1">
        <v>3</v>
      </c>
      <c r="M33" s="1">
        <v>4</v>
      </c>
      <c r="N33" s="1">
        <v>5</v>
      </c>
      <c r="O33" s="1">
        <v>4</v>
      </c>
      <c r="P33" s="1">
        <v>4</v>
      </c>
      <c r="Q33" s="1">
        <v>4</v>
      </c>
      <c r="R33" s="1">
        <v>4</v>
      </c>
      <c r="S33" s="1">
        <v>4</v>
      </c>
      <c r="T33" s="1">
        <v>4</v>
      </c>
      <c r="U33" s="1">
        <v>4</v>
      </c>
      <c r="V33" s="1">
        <v>3</v>
      </c>
      <c r="W33" s="1">
        <v>3</v>
      </c>
      <c r="X33" s="7">
        <v>2</v>
      </c>
      <c r="Y33" s="1">
        <f t="shared" si="0"/>
        <v>72</v>
      </c>
      <c r="Z33" s="1">
        <f t="shared" si="1"/>
        <v>3.6</v>
      </c>
      <c r="AA33" s="1" t="s">
        <v>42</v>
      </c>
    </row>
    <row r="34" spans="1:39" ht="15.75" customHeight="1" x14ac:dyDescent="0.25">
      <c r="A34" s="1">
        <v>30</v>
      </c>
      <c r="B34" s="4"/>
      <c r="C34" s="3" t="s">
        <v>35</v>
      </c>
      <c r="D34" s="1" t="s">
        <v>7</v>
      </c>
      <c r="E34" s="1">
        <v>5</v>
      </c>
      <c r="F34" s="1">
        <v>4</v>
      </c>
      <c r="G34" s="1">
        <v>4</v>
      </c>
      <c r="H34" s="1">
        <v>4</v>
      </c>
      <c r="I34" s="1">
        <v>4</v>
      </c>
      <c r="J34" s="1">
        <v>5</v>
      </c>
      <c r="K34" s="1">
        <v>4</v>
      </c>
      <c r="L34" s="1">
        <v>5</v>
      </c>
      <c r="M34" s="1">
        <v>5</v>
      </c>
      <c r="N34" s="1">
        <v>4</v>
      </c>
      <c r="O34" s="1">
        <v>4</v>
      </c>
      <c r="P34" s="1">
        <v>4</v>
      </c>
      <c r="Q34" s="1">
        <v>5</v>
      </c>
      <c r="R34" s="1">
        <v>5</v>
      </c>
      <c r="S34" s="1">
        <v>5</v>
      </c>
      <c r="T34" s="1">
        <v>5</v>
      </c>
      <c r="U34" s="1">
        <v>5</v>
      </c>
      <c r="V34" s="7">
        <v>4</v>
      </c>
      <c r="W34" s="1">
        <v>5</v>
      </c>
      <c r="X34" s="1">
        <v>4</v>
      </c>
      <c r="Y34" s="1">
        <f t="shared" ref="Y34" si="2">SUM(E34:X34)</f>
        <v>90</v>
      </c>
      <c r="Z34" s="1">
        <f t="shared" si="1"/>
        <v>4.5</v>
      </c>
      <c r="AA34" s="10" t="s">
        <v>44</v>
      </c>
    </row>
    <row r="35" spans="1:39" ht="15.75" customHeight="1" x14ac:dyDescent="0.25">
      <c r="A35" s="1">
        <v>31</v>
      </c>
      <c r="B35" s="4"/>
      <c r="C35" s="3" t="s">
        <v>36</v>
      </c>
      <c r="D35" s="1" t="s">
        <v>7</v>
      </c>
      <c r="E35" s="1">
        <v>4</v>
      </c>
      <c r="F35" s="1">
        <v>4</v>
      </c>
      <c r="G35" s="1">
        <v>3</v>
      </c>
      <c r="H35" s="1">
        <v>4</v>
      </c>
      <c r="I35" s="1">
        <v>4</v>
      </c>
      <c r="J35" s="1">
        <v>4</v>
      </c>
      <c r="K35" s="1">
        <v>4</v>
      </c>
      <c r="L35" s="7">
        <v>4</v>
      </c>
      <c r="M35" s="1">
        <v>3</v>
      </c>
      <c r="N35" s="1">
        <v>3</v>
      </c>
      <c r="O35" s="1">
        <v>3</v>
      </c>
      <c r="P35" s="1">
        <v>3</v>
      </c>
      <c r="Q35" s="1">
        <v>4</v>
      </c>
      <c r="R35" s="1">
        <v>4</v>
      </c>
      <c r="S35" s="1">
        <v>3</v>
      </c>
      <c r="T35" s="1">
        <v>4</v>
      </c>
      <c r="U35" s="1">
        <v>3</v>
      </c>
      <c r="V35" s="1">
        <v>5</v>
      </c>
      <c r="W35" s="1">
        <v>5</v>
      </c>
      <c r="X35" s="1">
        <v>3</v>
      </c>
      <c r="Y35" s="1">
        <f t="shared" si="0"/>
        <v>74</v>
      </c>
      <c r="Z35" s="1">
        <f t="shared" si="1"/>
        <v>3.7</v>
      </c>
      <c r="AA35" s="1" t="s">
        <v>42</v>
      </c>
    </row>
    <row r="36" spans="1:39" ht="15.75" x14ac:dyDescent="0.25">
      <c r="A36" s="53" t="s">
        <v>38</v>
      </c>
      <c r="B36" s="54"/>
      <c r="C36" s="54"/>
      <c r="D36" s="55"/>
      <c r="E36" s="2">
        <f>SUM(E5:E35)</f>
        <v>135</v>
      </c>
      <c r="F36" s="2">
        <f t="shared" ref="F36:X36" si="3">SUM(F5:F35)</f>
        <v>126</v>
      </c>
      <c r="G36" s="2">
        <f t="shared" si="3"/>
        <v>120</v>
      </c>
      <c r="H36" s="2">
        <f t="shared" si="3"/>
        <v>119</v>
      </c>
      <c r="I36" s="2">
        <f t="shared" si="3"/>
        <v>131</v>
      </c>
      <c r="J36" s="2">
        <f t="shared" si="3"/>
        <v>133</v>
      </c>
      <c r="K36" s="2">
        <f t="shared" si="3"/>
        <v>116</v>
      </c>
      <c r="L36" s="2">
        <f t="shared" si="3"/>
        <v>117</v>
      </c>
      <c r="M36" s="2">
        <f t="shared" si="3"/>
        <v>123</v>
      </c>
      <c r="N36" s="2">
        <f t="shared" si="3"/>
        <v>122</v>
      </c>
      <c r="O36" s="2">
        <f t="shared" si="3"/>
        <v>122</v>
      </c>
      <c r="P36" s="2">
        <f t="shared" si="3"/>
        <v>117</v>
      </c>
      <c r="Q36" s="2">
        <f t="shared" si="3"/>
        <v>124</v>
      </c>
      <c r="R36" s="2">
        <f t="shared" si="3"/>
        <v>125</v>
      </c>
      <c r="S36" s="2">
        <f t="shared" si="3"/>
        <v>117</v>
      </c>
      <c r="T36" s="2">
        <f t="shared" si="3"/>
        <v>122</v>
      </c>
      <c r="U36" s="2">
        <f t="shared" si="3"/>
        <v>114</v>
      </c>
      <c r="V36" s="2">
        <f t="shared" si="3"/>
        <v>127</v>
      </c>
      <c r="W36" s="2">
        <f t="shared" si="3"/>
        <v>134</v>
      </c>
      <c r="X36" s="2">
        <f t="shared" si="3"/>
        <v>116</v>
      </c>
      <c r="Y36" s="1">
        <f>AVERAGE(Y5:Y35)</f>
        <v>82</v>
      </c>
      <c r="Z36" s="1">
        <f>AVERAGE(Z5:Z35)</f>
        <v>4.1000000000000005</v>
      </c>
      <c r="AA36" s="5"/>
    </row>
    <row r="40" spans="1:39" ht="15.75" x14ac:dyDescent="0.25">
      <c r="AC40" s="59" t="s">
        <v>0</v>
      </c>
      <c r="AD40" s="59" t="s">
        <v>1</v>
      </c>
      <c r="AE40" s="59" t="s">
        <v>2</v>
      </c>
      <c r="AF40" s="60" t="s">
        <v>47</v>
      </c>
      <c r="AG40" s="60"/>
      <c r="AH40" s="60"/>
      <c r="AI40" s="60"/>
      <c r="AJ40" s="60"/>
      <c r="AK40" s="60"/>
      <c r="AL40" s="48" t="s">
        <v>38</v>
      </c>
      <c r="AM40" s="48" t="s">
        <v>39</v>
      </c>
    </row>
    <row r="41" spans="1:39" ht="15.75" x14ac:dyDescent="0.25">
      <c r="AC41" s="59"/>
      <c r="AD41" s="59"/>
      <c r="AE41" s="59"/>
      <c r="AF41" s="22">
        <v>1</v>
      </c>
      <c r="AG41" s="22">
        <v>2</v>
      </c>
      <c r="AH41" s="22">
        <v>3</v>
      </c>
      <c r="AI41" s="22">
        <v>4</v>
      </c>
      <c r="AJ41" s="22">
        <v>5</v>
      </c>
      <c r="AK41" s="22">
        <v>6</v>
      </c>
      <c r="AL41" s="49"/>
      <c r="AM41" s="49"/>
    </row>
    <row r="42" spans="1:39" ht="15.75" x14ac:dyDescent="0.25">
      <c r="L42" s="26"/>
      <c r="M42" s="12"/>
      <c r="Y42" t="s">
        <v>46</v>
      </c>
      <c r="AC42" s="13">
        <v>1</v>
      </c>
      <c r="AD42" s="14"/>
      <c r="AE42" s="15" t="s">
        <v>4</v>
      </c>
      <c r="AF42" s="13">
        <v>18</v>
      </c>
      <c r="AG42" s="13">
        <v>8</v>
      </c>
      <c r="AH42" s="13">
        <v>8</v>
      </c>
      <c r="AI42" s="13">
        <v>27</v>
      </c>
      <c r="AJ42" s="13">
        <v>8</v>
      </c>
      <c r="AK42" s="13">
        <v>18</v>
      </c>
      <c r="AL42" s="14">
        <f>SUM(AF42:AK42)</f>
        <v>87</v>
      </c>
      <c r="AM42" s="14">
        <f>AVERAGE(AF42:AK42)</f>
        <v>14.5</v>
      </c>
    </row>
    <row r="43" spans="1:39" ht="15.75" x14ac:dyDescent="0.25">
      <c r="AC43" s="13">
        <v>2</v>
      </c>
      <c r="AD43" s="14"/>
      <c r="AE43" s="15" t="s">
        <v>6</v>
      </c>
      <c r="AF43" s="13">
        <v>19</v>
      </c>
      <c r="AG43" s="13">
        <v>8</v>
      </c>
      <c r="AH43" s="13">
        <v>9</v>
      </c>
      <c r="AI43" s="13">
        <v>28</v>
      </c>
      <c r="AJ43" s="13">
        <v>8</v>
      </c>
      <c r="AK43" s="13">
        <v>18</v>
      </c>
      <c r="AL43" s="14">
        <f t="shared" ref="AL43:AL72" si="4">SUM(AF43:AK43)</f>
        <v>90</v>
      </c>
      <c r="AM43" s="14">
        <f t="shared" ref="AM43:AM72" si="5">AVERAGE(AF43:AK43)</f>
        <v>15</v>
      </c>
    </row>
    <row r="44" spans="1:39" ht="15.75" x14ac:dyDescent="0.25">
      <c r="AC44" s="13">
        <v>3</v>
      </c>
      <c r="AD44" s="14"/>
      <c r="AE44" s="15" t="s">
        <v>8</v>
      </c>
      <c r="AF44" s="13">
        <v>19</v>
      </c>
      <c r="AG44" s="13">
        <v>8</v>
      </c>
      <c r="AH44" s="13">
        <v>9</v>
      </c>
      <c r="AI44" s="13">
        <v>28</v>
      </c>
      <c r="AJ44" s="13">
        <v>8</v>
      </c>
      <c r="AK44" s="13">
        <v>18</v>
      </c>
      <c r="AL44" s="14">
        <f t="shared" si="4"/>
        <v>90</v>
      </c>
      <c r="AM44" s="14">
        <f t="shared" si="5"/>
        <v>15</v>
      </c>
    </row>
    <row r="45" spans="1:39" ht="15.75" x14ac:dyDescent="0.25">
      <c r="AC45" s="13">
        <v>4</v>
      </c>
      <c r="AD45" s="14"/>
      <c r="AE45" s="15" t="s">
        <v>9</v>
      </c>
      <c r="AF45" s="13"/>
      <c r="AG45" s="13"/>
      <c r="AH45" s="13"/>
      <c r="AI45" s="13"/>
      <c r="AJ45" s="13"/>
      <c r="AK45" s="13"/>
      <c r="AL45" s="14"/>
      <c r="AM45" s="14"/>
    </row>
    <row r="46" spans="1:39" ht="15.75" x14ac:dyDescent="0.25">
      <c r="AC46" s="13">
        <v>5</v>
      </c>
      <c r="AD46" s="14"/>
      <c r="AE46" s="15" t="s">
        <v>10</v>
      </c>
      <c r="AF46" s="13">
        <v>18</v>
      </c>
      <c r="AG46" s="13">
        <v>9</v>
      </c>
      <c r="AH46" s="13">
        <v>9</v>
      </c>
      <c r="AI46" s="13">
        <v>27</v>
      </c>
      <c r="AJ46" s="13">
        <v>9</v>
      </c>
      <c r="AK46" s="13">
        <v>18</v>
      </c>
      <c r="AL46" s="14">
        <f t="shared" si="4"/>
        <v>90</v>
      </c>
      <c r="AM46" s="14">
        <f t="shared" si="5"/>
        <v>15</v>
      </c>
    </row>
    <row r="47" spans="1:39" ht="15.75" x14ac:dyDescent="0.25">
      <c r="AC47" s="13">
        <v>6</v>
      </c>
      <c r="AD47" s="14"/>
      <c r="AE47" s="15" t="s">
        <v>11</v>
      </c>
      <c r="AF47" s="13">
        <v>15</v>
      </c>
      <c r="AG47" s="13">
        <v>7</v>
      </c>
      <c r="AH47" s="13">
        <v>8</v>
      </c>
      <c r="AI47" s="13">
        <v>20</v>
      </c>
      <c r="AJ47" s="13">
        <v>7</v>
      </c>
      <c r="AK47" s="13">
        <v>17</v>
      </c>
      <c r="AL47" s="14">
        <f t="shared" si="4"/>
        <v>74</v>
      </c>
      <c r="AM47" s="14">
        <f t="shared" si="5"/>
        <v>12.333333333333334</v>
      </c>
    </row>
    <row r="48" spans="1:39" ht="15.75" x14ac:dyDescent="0.25">
      <c r="AC48" s="13">
        <v>7</v>
      </c>
      <c r="AD48" s="14"/>
      <c r="AE48" s="15" t="s">
        <v>12</v>
      </c>
      <c r="AF48" s="13">
        <v>18</v>
      </c>
      <c r="AG48" s="13">
        <v>9</v>
      </c>
      <c r="AH48" s="13">
        <v>9</v>
      </c>
      <c r="AI48" s="13">
        <v>27</v>
      </c>
      <c r="AJ48" s="13">
        <v>9</v>
      </c>
      <c r="AK48" s="13">
        <v>18</v>
      </c>
      <c r="AL48" s="14">
        <f t="shared" si="4"/>
        <v>90</v>
      </c>
      <c r="AM48" s="14">
        <f t="shared" si="5"/>
        <v>15</v>
      </c>
    </row>
    <row r="49" spans="29:47" ht="15.75" x14ac:dyDescent="0.25">
      <c r="AC49" s="13">
        <v>8</v>
      </c>
      <c r="AD49" s="14"/>
      <c r="AE49" s="15" t="s">
        <v>13</v>
      </c>
      <c r="AF49" s="13">
        <v>18</v>
      </c>
      <c r="AG49" s="13">
        <v>8</v>
      </c>
      <c r="AH49" s="13">
        <v>8</v>
      </c>
      <c r="AI49" s="13">
        <v>27</v>
      </c>
      <c r="AJ49" s="13">
        <v>8</v>
      </c>
      <c r="AK49" s="13">
        <v>18</v>
      </c>
      <c r="AL49" s="14">
        <f t="shared" si="4"/>
        <v>87</v>
      </c>
      <c r="AM49" s="14">
        <f t="shared" si="5"/>
        <v>14.5</v>
      </c>
    </row>
    <row r="50" spans="29:47" ht="15.75" x14ac:dyDescent="0.25">
      <c r="AC50" s="13">
        <v>9</v>
      </c>
      <c r="AD50" s="14"/>
      <c r="AE50" s="15" t="s">
        <v>14</v>
      </c>
      <c r="AF50" s="13">
        <v>16</v>
      </c>
      <c r="AG50" s="13">
        <v>6</v>
      </c>
      <c r="AH50" s="13">
        <v>7</v>
      </c>
      <c r="AI50" s="13">
        <v>22</v>
      </c>
      <c r="AJ50" s="13">
        <v>9</v>
      </c>
      <c r="AK50" s="13">
        <v>12</v>
      </c>
      <c r="AL50" s="14">
        <f t="shared" si="4"/>
        <v>72</v>
      </c>
      <c r="AM50" s="14">
        <f t="shared" si="5"/>
        <v>12</v>
      </c>
    </row>
    <row r="51" spans="29:47" ht="15.75" x14ac:dyDescent="0.25">
      <c r="AC51" s="13">
        <v>10</v>
      </c>
      <c r="AD51" s="14"/>
      <c r="AE51" s="15" t="s">
        <v>15</v>
      </c>
      <c r="AF51" s="13">
        <v>16</v>
      </c>
      <c r="AG51" s="13">
        <v>8</v>
      </c>
      <c r="AH51" s="13">
        <v>7</v>
      </c>
      <c r="AI51" s="13">
        <v>18</v>
      </c>
      <c r="AJ51" s="13">
        <v>8</v>
      </c>
      <c r="AK51" s="13">
        <v>17</v>
      </c>
      <c r="AL51" s="14">
        <f t="shared" si="4"/>
        <v>74</v>
      </c>
      <c r="AM51" s="14">
        <f t="shared" si="5"/>
        <v>12.333333333333334</v>
      </c>
    </row>
    <row r="52" spans="29:47" ht="15.75" x14ac:dyDescent="0.25">
      <c r="AC52" s="13">
        <v>11</v>
      </c>
      <c r="AD52" s="14"/>
      <c r="AE52" s="15" t="s">
        <v>16</v>
      </c>
      <c r="AF52" s="13">
        <v>18</v>
      </c>
      <c r="AG52" s="13">
        <v>6</v>
      </c>
      <c r="AH52" s="13">
        <v>6</v>
      </c>
      <c r="AI52" s="13">
        <v>22</v>
      </c>
      <c r="AJ52" s="13">
        <v>6</v>
      </c>
      <c r="AK52" s="13">
        <v>15</v>
      </c>
      <c r="AL52" s="14">
        <f t="shared" si="4"/>
        <v>73</v>
      </c>
      <c r="AM52" s="14">
        <f t="shared" si="5"/>
        <v>12.166666666666666</v>
      </c>
    </row>
    <row r="53" spans="29:47" ht="15.75" x14ac:dyDescent="0.25">
      <c r="AC53" s="13">
        <v>12</v>
      </c>
      <c r="AD53" s="14"/>
      <c r="AE53" s="15" t="s">
        <v>17</v>
      </c>
      <c r="AF53" s="13">
        <v>15</v>
      </c>
      <c r="AG53" s="13">
        <v>8</v>
      </c>
      <c r="AH53" s="13">
        <v>8</v>
      </c>
      <c r="AI53" s="13">
        <v>24</v>
      </c>
      <c r="AJ53" s="13">
        <v>9</v>
      </c>
      <c r="AK53" s="13">
        <v>14</v>
      </c>
      <c r="AL53" s="14">
        <f t="shared" si="4"/>
        <v>78</v>
      </c>
      <c r="AM53" s="14">
        <f t="shared" si="5"/>
        <v>13</v>
      </c>
      <c r="AP53">
        <v>20</v>
      </c>
      <c r="AQ53">
        <v>10</v>
      </c>
      <c r="AR53">
        <v>10</v>
      </c>
      <c r="AS53">
        <v>30</v>
      </c>
      <c r="AT53">
        <v>10</v>
      </c>
      <c r="AU53">
        <v>20</v>
      </c>
    </row>
    <row r="54" spans="29:47" ht="15.75" x14ac:dyDescent="0.25">
      <c r="AC54" s="13">
        <v>13</v>
      </c>
      <c r="AD54" s="14"/>
      <c r="AE54" s="15" t="s">
        <v>18</v>
      </c>
      <c r="AF54" s="13">
        <v>18</v>
      </c>
      <c r="AG54" s="13">
        <v>8</v>
      </c>
      <c r="AH54" s="13">
        <v>8</v>
      </c>
      <c r="AI54" s="13">
        <v>27</v>
      </c>
      <c r="AJ54" s="13">
        <v>8</v>
      </c>
      <c r="AK54" s="13">
        <v>18</v>
      </c>
      <c r="AL54" s="14">
        <f t="shared" si="4"/>
        <v>87</v>
      </c>
      <c r="AM54" s="14">
        <f t="shared" si="5"/>
        <v>14.5</v>
      </c>
      <c r="AP54" s="29" t="s">
        <v>51</v>
      </c>
      <c r="AQ54" t="s">
        <v>56</v>
      </c>
      <c r="AR54" t="s">
        <v>56</v>
      </c>
      <c r="AS54" t="s">
        <v>61</v>
      </c>
      <c r="AT54" t="s">
        <v>56</v>
      </c>
      <c r="AU54" s="29" t="s">
        <v>51</v>
      </c>
    </row>
    <row r="55" spans="29:47" ht="15.75" x14ac:dyDescent="0.25">
      <c r="AC55" s="13">
        <v>14</v>
      </c>
      <c r="AD55" s="14"/>
      <c r="AE55" s="15" t="s">
        <v>19</v>
      </c>
      <c r="AF55" s="13">
        <v>16</v>
      </c>
      <c r="AG55" s="13">
        <v>6</v>
      </c>
      <c r="AH55" s="13">
        <v>7</v>
      </c>
      <c r="AI55" s="13">
        <v>22</v>
      </c>
      <c r="AJ55" s="13">
        <v>9</v>
      </c>
      <c r="AK55" s="13">
        <v>12</v>
      </c>
      <c r="AL55" s="14">
        <f t="shared" si="4"/>
        <v>72</v>
      </c>
      <c r="AM55" s="14">
        <f t="shared" si="5"/>
        <v>12</v>
      </c>
      <c r="AP55" t="s">
        <v>52</v>
      </c>
      <c r="AQ55" t="s">
        <v>57</v>
      </c>
      <c r="AR55" t="s">
        <v>57</v>
      </c>
      <c r="AS55" t="s">
        <v>62</v>
      </c>
      <c r="AT55" t="s">
        <v>57</v>
      </c>
      <c r="AU55" t="s">
        <v>52</v>
      </c>
    </row>
    <row r="56" spans="29:47" ht="15.75" x14ac:dyDescent="0.25">
      <c r="AC56" s="13">
        <v>15</v>
      </c>
      <c r="AD56" s="14"/>
      <c r="AE56" s="15" t="s">
        <v>20</v>
      </c>
      <c r="AF56" s="13">
        <v>17</v>
      </c>
      <c r="AG56" s="13">
        <v>8</v>
      </c>
      <c r="AH56" s="13">
        <v>6</v>
      </c>
      <c r="AI56" s="13">
        <v>20</v>
      </c>
      <c r="AJ56" s="13">
        <v>6</v>
      </c>
      <c r="AK56" s="13">
        <v>18</v>
      </c>
      <c r="AL56" s="14">
        <f t="shared" si="4"/>
        <v>75</v>
      </c>
      <c r="AM56" s="14">
        <f t="shared" si="5"/>
        <v>12.5</v>
      </c>
      <c r="AP56" t="s">
        <v>53</v>
      </c>
      <c r="AQ56" t="s">
        <v>58</v>
      </c>
      <c r="AR56" t="s">
        <v>58</v>
      </c>
      <c r="AS56" t="s">
        <v>63</v>
      </c>
      <c r="AT56" t="s">
        <v>58</v>
      </c>
      <c r="AU56" t="s">
        <v>53</v>
      </c>
    </row>
    <row r="57" spans="29:47" ht="15.75" x14ac:dyDescent="0.25">
      <c r="AC57" s="13">
        <v>16</v>
      </c>
      <c r="AD57" s="14"/>
      <c r="AE57" s="15" t="s">
        <v>21</v>
      </c>
      <c r="AF57" s="13">
        <v>18</v>
      </c>
      <c r="AG57" s="13">
        <v>8</v>
      </c>
      <c r="AH57" s="13">
        <v>8</v>
      </c>
      <c r="AI57" s="13">
        <v>27</v>
      </c>
      <c r="AJ57" s="13">
        <v>8</v>
      </c>
      <c r="AK57" s="13">
        <v>18</v>
      </c>
      <c r="AL57" s="14">
        <f t="shared" si="4"/>
        <v>87</v>
      </c>
      <c r="AM57" s="14">
        <f t="shared" si="5"/>
        <v>14.5</v>
      </c>
      <c r="AP57" t="s">
        <v>54</v>
      </c>
      <c r="AQ57" t="s">
        <v>59</v>
      </c>
      <c r="AR57" t="s">
        <v>59</v>
      </c>
      <c r="AS57" t="s">
        <v>64</v>
      </c>
      <c r="AT57" t="s">
        <v>59</v>
      </c>
      <c r="AU57" t="s">
        <v>54</v>
      </c>
    </row>
    <row r="58" spans="29:47" ht="15.75" x14ac:dyDescent="0.25">
      <c r="AC58" s="13">
        <v>17</v>
      </c>
      <c r="AD58" s="14"/>
      <c r="AE58" s="15" t="s">
        <v>22</v>
      </c>
      <c r="AF58" s="13">
        <v>18</v>
      </c>
      <c r="AG58" s="13">
        <v>9</v>
      </c>
      <c r="AH58" s="13">
        <v>10</v>
      </c>
      <c r="AI58" s="13">
        <v>29</v>
      </c>
      <c r="AJ58" s="13">
        <v>10</v>
      </c>
      <c r="AK58" s="13">
        <v>17</v>
      </c>
      <c r="AL58" s="14">
        <f t="shared" si="4"/>
        <v>93</v>
      </c>
      <c r="AM58" s="14">
        <f t="shared" si="5"/>
        <v>15.5</v>
      </c>
      <c r="AP58" t="s">
        <v>55</v>
      </c>
      <c r="AQ58" t="s">
        <v>60</v>
      </c>
      <c r="AR58" t="s">
        <v>60</v>
      </c>
      <c r="AS58" t="s">
        <v>65</v>
      </c>
      <c r="AT58" t="s">
        <v>60</v>
      </c>
      <c r="AU58" t="s">
        <v>55</v>
      </c>
    </row>
    <row r="59" spans="29:47" ht="15.75" x14ac:dyDescent="0.25">
      <c r="AC59" s="13">
        <v>18</v>
      </c>
      <c r="AD59" s="14"/>
      <c r="AE59" s="15" t="s">
        <v>23</v>
      </c>
      <c r="AF59" s="13">
        <v>18</v>
      </c>
      <c r="AG59" s="13">
        <v>8</v>
      </c>
      <c r="AH59" s="13">
        <v>8</v>
      </c>
      <c r="AI59" s="13">
        <v>23</v>
      </c>
      <c r="AJ59" s="13">
        <v>7</v>
      </c>
      <c r="AK59" s="13">
        <v>17</v>
      </c>
      <c r="AL59" s="14">
        <f t="shared" si="4"/>
        <v>81</v>
      </c>
      <c r="AM59" s="14">
        <f t="shared" si="5"/>
        <v>13.5</v>
      </c>
    </row>
    <row r="60" spans="29:47" ht="15.75" x14ac:dyDescent="0.25">
      <c r="AC60" s="13">
        <v>19</v>
      </c>
      <c r="AD60" s="14"/>
      <c r="AE60" s="15" t="s">
        <v>24</v>
      </c>
      <c r="AF60" s="13">
        <v>14</v>
      </c>
      <c r="AG60" s="13">
        <v>9</v>
      </c>
      <c r="AH60" s="13">
        <v>8</v>
      </c>
      <c r="AI60" s="13">
        <v>21</v>
      </c>
      <c r="AJ60" s="13">
        <v>8</v>
      </c>
      <c r="AK60" s="13">
        <v>14</v>
      </c>
      <c r="AL60" s="14">
        <f t="shared" si="4"/>
        <v>74</v>
      </c>
      <c r="AM60" s="14">
        <f t="shared" si="5"/>
        <v>12.333333333333334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</row>
    <row r="61" spans="29:47" ht="15.75" x14ac:dyDescent="0.25">
      <c r="AC61" s="13">
        <v>20</v>
      </c>
      <c r="AD61" s="14"/>
      <c r="AE61" s="15" t="s">
        <v>25</v>
      </c>
      <c r="AF61" s="13">
        <v>17</v>
      </c>
      <c r="AG61" s="13">
        <v>9</v>
      </c>
      <c r="AH61" s="13">
        <v>9</v>
      </c>
      <c r="AI61" s="13">
        <v>29</v>
      </c>
      <c r="AJ61" s="13">
        <v>10</v>
      </c>
      <c r="AK61" s="13">
        <v>19</v>
      </c>
      <c r="AL61" s="14">
        <f t="shared" si="4"/>
        <v>93</v>
      </c>
      <c r="AM61" s="14">
        <f t="shared" si="5"/>
        <v>15.5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</row>
    <row r="62" spans="29:47" ht="15.75" x14ac:dyDescent="0.25">
      <c r="AC62" s="13">
        <v>21</v>
      </c>
      <c r="AD62" s="14"/>
      <c r="AE62" s="15" t="s">
        <v>26</v>
      </c>
      <c r="AF62" s="13">
        <v>18</v>
      </c>
      <c r="AG62" s="13">
        <v>8</v>
      </c>
      <c r="AH62" s="13">
        <v>8</v>
      </c>
      <c r="AI62" s="13">
        <v>23</v>
      </c>
      <c r="AJ62" s="13">
        <v>7</v>
      </c>
      <c r="AK62" s="13">
        <v>17</v>
      </c>
      <c r="AL62" s="14">
        <f t="shared" si="4"/>
        <v>81</v>
      </c>
      <c r="AM62" s="14">
        <f t="shared" si="5"/>
        <v>13.5</v>
      </c>
      <c r="AP62">
        <v>0</v>
      </c>
      <c r="AQ62">
        <v>2</v>
      </c>
      <c r="AR62">
        <v>2</v>
      </c>
      <c r="AS62">
        <v>0</v>
      </c>
      <c r="AT62">
        <v>3</v>
      </c>
      <c r="AU62">
        <v>3</v>
      </c>
    </row>
    <row r="63" spans="29:47" ht="15.75" x14ac:dyDescent="0.25">
      <c r="AC63" s="13">
        <v>22</v>
      </c>
      <c r="AD63" s="14"/>
      <c r="AE63" s="15" t="s">
        <v>27</v>
      </c>
      <c r="AF63" s="13">
        <v>16</v>
      </c>
      <c r="AG63" s="13">
        <v>7</v>
      </c>
      <c r="AH63" s="13">
        <v>8</v>
      </c>
      <c r="AI63" s="13">
        <v>19</v>
      </c>
      <c r="AJ63" s="13">
        <v>9</v>
      </c>
      <c r="AK63" s="13">
        <v>16</v>
      </c>
      <c r="AL63" s="14">
        <f t="shared" si="4"/>
        <v>75</v>
      </c>
      <c r="AM63" s="14">
        <f t="shared" si="5"/>
        <v>12.5</v>
      </c>
      <c r="AP63">
        <v>10</v>
      </c>
      <c r="AQ63">
        <v>20</v>
      </c>
      <c r="AR63">
        <v>19</v>
      </c>
      <c r="AS63">
        <v>14</v>
      </c>
      <c r="AT63">
        <v>16</v>
      </c>
      <c r="AU63">
        <v>5</v>
      </c>
    </row>
    <row r="64" spans="29:47" ht="15.75" x14ac:dyDescent="0.25">
      <c r="AC64" s="13">
        <v>23</v>
      </c>
      <c r="AD64" s="14"/>
      <c r="AE64" s="15" t="s">
        <v>28</v>
      </c>
      <c r="AF64" s="13">
        <v>18</v>
      </c>
      <c r="AG64" s="13">
        <v>8</v>
      </c>
      <c r="AH64" s="13">
        <v>8</v>
      </c>
      <c r="AI64" s="13">
        <v>19</v>
      </c>
      <c r="AJ64" s="13">
        <v>6</v>
      </c>
      <c r="AK64" s="13">
        <v>18</v>
      </c>
      <c r="AL64" s="14">
        <f t="shared" si="4"/>
        <v>77</v>
      </c>
      <c r="AM64" s="14">
        <f t="shared" si="5"/>
        <v>12.833333333333334</v>
      </c>
      <c r="AP64">
        <v>20</v>
      </c>
      <c r="AQ64">
        <v>8</v>
      </c>
      <c r="AR64">
        <v>9</v>
      </c>
      <c r="AS64">
        <v>16</v>
      </c>
      <c r="AT64">
        <v>11</v>
      </c>
      <c r="AU64">
        <v>22</v>
      </c>
    </row>
    <row r="65" spans="29:47" ht="15.75" x14ac:dyDescent="0.25">
      <c r="AC65" s="13">
        <v>24</v>
      </c>
      <c r="AD65" s="14"/>
      <c r="AE65" s="15" t="s">
        <v>29</v>
      </c>
      <c r="AF65" s="13">
        <v>16</v>
      </c>
      <c r="AG65" s="13">
        <v>8</v>
      </c>
      <c r="AH65" s="13">
        <v>7</v>
      </c>
      <c r="AI65" s="13">
        <v>21</v>
      </c>
      <c r="AJ65" s="13">
        <v>8</v>
      </c>
      <c r="AK65" s="13">
        <v>17</v>
      </c>
      <c r="AL65" s="14">
        <f t="shared" si="4"/>
        <v>77</v>
      </c>
      <c r="AM65" s="14">
        <f t="shared" si="5"/>
        <v>12.833333333333334</v>
      </c>
    </row>
    <row r="66" spans="29:47" ht="15.75" x14ac:dyDescent="0.25">
      <c r="AC66" s="13">
        <v>25</v>
      </c>
      <c r="AD66" s="14"/>
      <c r="AE66" s="15" t="s">
        <v>30</v>
      </c>
      <c r="AF66" s="13">
        <v>18</v>
      </c>
      <c r="AG66" s="13">
        <v>9</v>
      </c>
      <c r="AH66" s="13">
        <v>10</v>
      </c>
      <c r="AI66" s="13">
        <v>29</v>
      </c>
      <c r="AJ66" s="13">
        <v>10</v>
      </c>
      <c r="AK66" s="13">
        <v>17</v>
      </c>
      <c r="AL66" s="14">
        <f t="shared" si="4"/>
        <v>93</v>
      </c>
      <c r="AM66" s="14">
        <f t="shared" si="5"/>
        <v>15.5</v>
      </c>
      <c r="AQ66">
        <v>6.67</v>
      </c>
      <c r="AR66">
        <v>6.67</v>
      </c>
      <c r="AT66">
        <v>10</v>
      </c>
      <c r="AU66">
        <v>10</v>
      </c>
    </row>
    <row r="67" spans="29:47" ht="15.75" x14ac:dyDescent="0.25">
      <c r="AC67" s="13">
        <v>26</v>
      </c>
      <c r="AD67" s="14"/>
      <c r="AE67" s="15" t="s">
        <v>31</v>
      </c>
      <c r="AF67" s="13">
        <v>18</v>
      </c>
      <c r="AG67" s="13">
        <v>8</v>
      </c>
      <c r="AH67" s="13">
        <v>8</v>
      </c>
      <c r="AI67" s="13">
        <v>27</v>
      </c>
      <c r="AJ67" s="13">
        <v>8</v>
      </c>
      <c r="AK67" s="13">
        <v>18</v>
      </c>
      <c r="AL67" s="14">
        <f t="shared" si="4"/>
        <v>87</v>
      </c>
      <c r="AM67" s="14">
        <f t="shared" si="5"/>
        <v>14.5</v>
      </c>
      <c r="AP67">
        <v>33.299999999999997</v>
      </c>
      <c r="AQ67">
        <v>66.599999999999994</v>
      </c>
      <c r="AR67">
        <v>63.33</v>
      </c>
      <c r="AS67">
        <v>46.67</v>
      </c>
      <c r="AT67">
        <v>53.33</v>
      </c>
      <c r="AU67">
        <v>16.670000000000002</v>
      </c>
    </row>
    <row r="68" spans="29:47" ht="15.75" x14ac:dyDescent="0.25">
      <c r="AC68" s="13">
        <v>27</v>
      </c>
      <c r="AD68" s="14"/>
      <c r="AE68" s="15" t="s">
        <v>32</v>
      </c>
      <c r="AF68" s="13">
        <v>19</v>
      </c>
      <c r="AG68" s="13">
        <v>8</v>
      </c>
      <c r="AH68" s="13">
        <v>9</v>
      </c>
      <c r="AI68" s="13">
        <v>28</v>
      </c>
      <c r="AJ68" s="13">
        <v>8</v>
      </c>
      <c r="AK68" s="13">
        <v>18</v>
      </c>
      <c r="AL68" s="14">
        <f t="shared" si="4"/>
        <v>90</v>
      </c>
      <c r="AM68" s="14">
        <f t="shared" si="5"/>
        <v>15</v>
      </c>
      <c r="AP68">
        <v>66.599999999999994</v>
      </c>
      <c r="AQ68">
        <v>26.67</v>
      </c>
      <c r="AR68">
        <v>30</v>
      </c>
      <c r="AS68">
        <v>53.33</v>
      </c>
      <c r="AT68">
        <v>36.67</v>
      </c>
      <c r="AU68">
        <v>73.33</v>
      </c>
    </row>
    <row r="69" spans="29:47" ht="15.75" x14ac:dyDescent="0.25">
      <c r="AC69" s="13">
        <v>28</v>
      </c>
      <c r="AD69" s="14"/>
      <c r="AE69" s="15" t="s">
        <v>33</v>
      </c>
      <c r="AF69" s="13">
        <v>19</v>
      </c>
      <c r="AG69" s="13">
        <v>9</v>
      </c>
      <c r="AH69" s="13">
        <v>8</v>
      </c>
      <c r="AI69" s="13">
        <v>19</v>
      </c>
      <c r="AJ69" s="13">
        <v>7</v>
      </c>
      <c r="AK69" s="13">
        <v>16</v>
      </c>
      <c r="AL69" s="14">
        <f t="shared" si="4"/>
        <v>78</v>
      </c>
      <c r="AM69" s="14">
        <f t="shared" si="5"/>
        <v>13</v>
      </c>
    </row>
    <row r="70" spans="29:47" ht="15.75" x14ac:dyDescent="0.25">
      <c r="AC70" s="13">
        <v>29</v>
      </c>
      <c r="AD70" s="14"/>
      <c r="AE70" s="15" t="s">
        <v>34</v>
      </c>
      <c r="AF70" s="13">
        <v>16</v>
      </c>
      <c r="AG70" s="13">
        <v>6</v>
      </c>
      <c r="AH70" s="13">
        <v>7</v>
      </c>
      <c r="AI70" s="13">
        <v>22</v>
      </c>
      <c r="AJ70" s="13">
        <v>9</v>
      </c>
      <c r="AK70" s="13">
        <v>12</v>
      </c>
      <c r="AL70" s="14">
        <f t="shared" si="4"/>
        <v>72</v>
      </c>
      <c r="AM70" s="14">
        <f t="shared" si="5"/>
        <v>12</v>
      </c>
    </row>
    <row r="71" spans="29:47" ht="15.75" x14ac:dyDescent="0.25">
      <c r="AC71" s="13">
        <v>30</v>
      </c>
      <c r="AD71" s="14"/>
      <c r="AE71" s="15" t="s">
        <v>35</v>
      </c>
      <c r="AF71" s="13">
        <v>18</v>
      </c>
      <c r="AG71" s="13">
        <v>9</v>
      </c>
      <c r="AH71" s="13">
        <v>9</v>
      </c>
      <c r="AI71" s="13">
        <v>27</v>
      </c>
      <c r="AJ71" s="13">
        <v>9</v>
      </c>
      <c r="AK71" s="13">
        <v>18</v>
      </c>
      <c r="AL71" s="14">
        <f t="shared" si="4"/>
        <v>90</v>
      </c>
      <c r="AM71" s="14">
        <f t="shared" si="5"/>
        <v>15</v>
      </c>
    </row>
    <row r="72" spans="29:47" ht="15.75" x14ac:dyDescent="0.25">
      <c r="AC72" s="13">
        <v>31</v>
      </c>
      <c r="AD72" s="14"/>
      <c r="AE72" s="15" t="s">
        <v>36</v>
      </c>
      <c r="AF72" s="13">
        <v>15</v>
      </c>
      <c r="AG72" s="13">
        <v>7</v>
      </c>
      <c r="AH72" s="13">
        <v>8</v>
      </c>
      <c r="AI72" s="13">
        <v>20</v>
      </c>
      <c r="AJ72" s="13">
        <v>7</v>
      </c>
      <c r="AK72" s="13">
        <v>17</v>
      </c>
      <c r="AL72" s="14">
        <f t="shared" si="4"/>
        <v>74</v>
      </c>
      <c r="AM72" s="14">
        <f t="shared" si="5"/>
        <v>12.333333333333334</v>
      </c>
    </row>
    <row r="73" spans="29:47" ht="15.75" x14ac:dyDescent="0.25">
      <c r="AC73" s="56" t="s">
        <v>38</v>
      </c>
      <c r="AD73" s="57"/>
      <c r="AE73" s="58"/>
      <c r="AF73" s="14">
        <f>SUM(AF42:AF72)</f>
        <v>517</v>
      </c>
      <c r="AG73" s="14">
        <f t="shared" ref="AG73:AK73" si="6">SUM(AG42:AG72)</f>
        <v>237</v>
      </c>
      <c r="AH73" s="14">
        <f t="shared" si="6"/>
        <v>242</v>
      </c>
      <c r="AI73" s="14">
        <f t="shared" si="6"/>
        <v>722</v>
      </c>
      <c r="AJ73" s="14">
        <f t="shared" si="6"/>
        <v>243</v>
      </c>
      <c r="AK73" s="14">
        <f t="shared" si="6"/>
        <v>500</v>
      </c>
      <c r="AL73" s="14"/>
      <c r="AM73" s="14"/>
    </row>
    <row r="74" spans="29:47" ht="15.75" x14ac:dyDescent="0.25">
      <c r="AC74" s="56" t="s">
        <v>39</v>
      </c>
      <c r="AD74" s="57"/>
      <c r="AE74" s="58"/>
      <c r="AF74" s="14">
        <f>AVERAGE(AF42:AF72)</f>
        <v>17.233333333333334</v>
      </c>
      <c r="AG74" s="14">
        <f t="shared" ref="AG74:AL74" si="7">AVERAGE(AG42:AG72)</f>
        <v>7.9</v>
      </c>
      <c r="AH74" s="14">
        <f t="shared" si="7"/>
        <v>8.0666666666666664</v>
      </c>
      <c r="AI74" s="14">
        <f t="shared" si="7"/>
        <v>24.066666666666666</v>
      </c>
      <c r="AJ74" s="14">
        <f t="shared" si="7"/>
        <v>8.1</v>
      </c>
      <c r="AK74" s="14">
        <f t="shared" si="7"/>
        <v>16.666666666666668</v>
      </c>
      <c r="AL74" s="14">
        <f t="shared" si="7"/>
        <v>82.033333333333331</v>
      </c>
      <c r="AM74" s="14"/>
    </row>
  </sheetData>
  <mergeCells count="18">
    <mergeCell ref="AM40:AM41"/>
    <mergeCell ref="AL40:AL41"/>
    <mergeCell ref="AC74:AE74"/>
    <mergeCell ref="AC73:AE73"/>
    <mergeCell ref="AC40:AC41"/>
    <mergeCell ref="AD40:AD41"/>
    <mergeCell ref="AE40:AE41"/>
    <mergeCell ref="AF40:AK40"/>
    <mergeCell ref="A36:D36"/>
    <mergeCell ref="Y3:Y4"/>
    <mergeCell ref="Z3:Z4"/>
    <mergeCell ref="AA3:AA4"/>
    <mergeCell ref="A1:AA1"/>
    <mergeCell ref="A3:A4"/>
    <mergeCell ref="B3:B4"/>
    <mergeCell ref="C3:C4"/>
    <mergeCell ref="D3:D4"/>
    <mergeCell ref="E3:X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" workbookViewId="0">
      <selection activeCell="A12" sqref="A12:C18"/>
    </sheetView>
  </sheetViews>
  <sheetFormatPr defaultRowHeight="15" x14ac:dyDescent="0.25"/>
  <cols>
    <col min="4" max="4" width="10.140625" customWidth="1"/>
    <col min="6" max="6" width="11.28515625" customWidth="1"/>
  </cols>
  <sheetData>
    <row r="1" spans="1:6" ht="15.75" thickBot="1" x14ac:dyDescent="0.3">
      <c r="A1" s="61" t="s">
        <v>68</v>
      </c>
      <c r="B1" s="61" t="s">
        <v>69</v>
      </c>
      <c r="C1" s="63" t="s">
        <v>70</v>
      </c>
      <c r="D1" s="64"/>
      <c r="E1" s="63" t="s">
        <v>48</v>
      </c>
      <c r="F1" s="64"/>
    </row>
    <row r="2" spans="1:6" ht="15.75" thickBot="1" x14ac:dyDescent="0.3">
      <c r="A2" s="62"/>
      <c r="B2" s="62"/>
      <c r="C2" s="30" t="s">
        <v>71</v>
      </c>
      <c r="D2" s="30" t="s">
        <v>72</v>
      </c>
      <c r="E2" s="30" t="s">
        <v>71</v>
      </c>
      <c r="F2" s="30" t="s">
        <v>72</v>
      </c>
    </row>
    <row r="3" spans="1:6" ht="26.25" thickBot="1" x14ac:dyDescent="0.3">
      <c r="A3" s="31" t="s">
        <v>73</v>
      </c>
      <c r="B3" s="32" t="s">
        <v>74</v>
      </c>
      <c r="C3" s="33">
        <v>0</v>
      </c>
      <c r="D3" s="34">
        <v>0</v>
      </c>
      <c r="E3" s="32">
        <v>5</v>
      </c>
      <c r="F3" s="35">
        <v>0.16669999999999999</v>
      </c>
    </row>
    <row r="4" spans="1:6" ht="15.75" thickBot="1" x14ac:dyDescent="0.3">
      <c r="A4" s="31" t="s">
        <v>75</v>
      </c>
      <c r="B4" s="32" t="s">
        <v>76</v>
      </c>
      <c r="C4" s="33">
        <v>0</v>
      </c>
      <c r="D4" s="34">
        <v>0</v>
      </c>
      <c r="E4" s="33">
        <v>10</v>
      </c>
      <c r="F4" s="35">
        <v>0.33329999999999999</v>
      </c>
    </row>
    <row r="5" spans="1:6" ht="26.25" thickBot="1" x14ac:dyDescent="0.3">
      <c r="A5" s="31" t="s">
        <v>77</v>
      </c>
      <c r="B5" s="32" t="s">
        <v>78</v>
      </c>
      <c r="C5" s="33">
        <v>12</v>
      </c>
      <c r="D5" s="36">
        <v>0.38700000000000001</v>
      </c>
      <c r="E5" s="33">
        <v>15</v>
      </c>
      <c r="F5" s="37">
        <v>0.5</v>
      </c>
    </row>
    <row r="6" spans="1:6" ht="26.25" thickBot="1" x14ac:dyDescent="0.3">
      <c r="A6" s="31" t="s">
        <v>79</v>
      </c>
      <c r="B6" s="32" t="s">
        <v>80</v>
      </c>
      <c r="C6" s="33">
        <v>19</v>
      </c>
      <c r="D6" s="36">
        <v>0.61299999999999999</v>
      </c>
      <c r="E6" s="33">
        <v>0</v>
      </c>
      <c r="F6" s="34">
        <v>0</v>
      </c>
    </row>
    <row r="7" spans="1:6" ht="39" thickBot="1" x14ac:dyDescent="0.3">
      <c r="A7" s="31" t="s">
        <v>81</v>
      </c>
      <c r="B7" s="32" t="s">
        <v>82</v>
      </c>
      <c r="C7" s="32">
        <v>0</v>
      </c>
      <c r="D7" s="34">
        <v>0</v>
      </c>
      <c r="E7" s="33">
        <v>0</v>
      </c>
      <c r="F7" s="34">
        <v>0</v>
      </c>
    </row>
    <row r="8" spans="1:6" x14ac:dyDescent="0.25">
      <c r="A8" s="65" t="s">
        <v>83</v>
      </c>
      <c r="B8" s="65"/>
      <c r="C8" s="67">
        <v>63.68</v>
      </c>
      <c r="D8" s="68"/>
      <c r="E8" s="67">
        <v>82</v>
      </c>
      <c r="F8" s="68"/>
    </row>
    <row r="9" spans="1:6" ht="15.75" thickBot="1" x14ac:dyDescent="0.3">
      <c r="A9" s="66"/>
      <c r="B9" s="66"/>
      <c r="C9" s="69" t="s">
        <v>80</v>
      </c>
      <c r="D9" s="70"/>
      <c r="E9" s="69" t="s">
        <v>76</v>
      </c>
      <c r="F9" s="70"/>
    </row>
    <row r="11" spans="1:6" ht="15.75" thickBot="1" x14ac:dyDescent="0.3"/>
    <row r="12" spans="1:6" ht="15.75" customHeight="1" x14ac:dyDescent="0.25">
      <c r="A12" s="61" t="s">
        <v>69</v>
      </c>
      <c r="B12" t="s">
        <v>84</v>
      </c>
      <c r="C12" t="s">
        <v>50</v>
      </c>
    </row>
    <row r="13" spans="1:6" ht="15.75" thickBot="1" x14ac:dyDescent="0.3">
      <c r="A13" s="62"/>
    </row>
    <row r="14" spans="1:6" ht="26.25" thickBot="1" x14ac:dyDescent="0.3">
      <c r="A14" s="32" t="s">
        <v>74</v>
      </c>
      <c r="B14" s="33">
        <v>0</v>
      </c>
      <c r="C14" s="32">
        <v>5</v>
      </c>
    </row>
    <row r="15" spans="1:6" ht="15.75" thickBot="1" x14ac:dyDescent="0.3">
      <c r="A15" s="32" t="s">
        <v>76</v>
      </c>
      <c r="B15" s="33">
        <v>0</v>
      </c>
      <c r="C15" s="33">
        <v>10</v>
      </c>
    </row>
    <row r="16" spans="1:6" ht="26.25" thickBot="1" x14ac:dyDescent="0.3">
      <c r="A16" s="32" t="s">
        <v>78</v>
      </c>
      <c r="B16" s="33">
        <v>12</v>
      </c>
      <c r="C16" s="33">
        <v>15</v>
      </c>
    </row>
    <row r="17" spans="1:3" ht="26.25" thickBot="1" x14ac:dyDescent="0.3">
      <c r="A17" s="32" t="s">
        <v>80</v>
      </c>
      <c r="B17" s="33">
        <v>19</v>
      </c>
      <c r="C17" s="33">
        <v>0</v>
      </c>
    </row>
    <row r="18" spans="1:3" ht="39" thickBot="1" x14ac:dyDescent="0.3">
      <c r="A18" s="32" t="s">
        <v>82</v>
      </c>
      <c r="B18" s="32">
        <v>0</v>
      </c>
      <c r="C18" s="33">
        <v>0</v>
      </c>
    </row>
  </sheetData>
  <mergeCells count="11">
    <mergeCell ref="A12:A13"/>
    <mergeCell ref="A1:A2"/>
    <mergeCell ref="B1:B2"/>
    <mergeCell ref="C1:D1"/>
    <mergeCell ref="E1:F1"/>
    <mergeCell ref="A8:A9"/>
    <mergeCell ref="B8:B9"/>
    <mergeCell ref="C8:D8"/>
    <mergeCell ref="C9:D9"/>
    <mergeCell ref="E8:F8"/>
    <mergeCell ref="E9:F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KONDISI AWAL</vt:lpstr>
      <vt:lpstr>KONDISI AKHIR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2022-05-23T11:01:15Z</dcterms:created>
  <dcterms:modified xsi:type="dcterms:W3CDTF">2022-08-18T06:28:31Z</dcterms:modified>
</cp:coreProperties>
</file>