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\Kuliah\smt 8\Go Wisudaaa\REVISIII\Olah data\Validasi eksternal\"/>
    </mc:Choice>
  </mc:AlternateContent>
  <xr:revisionPtr revIDLastSave="0" documentId="13_ncr:1_{15030062-A292-42B3-9C96-8F2DBF68F722}" xr6:coauthVersionLast="47" xr6:coauthVersionMax="47" xr10:uidLastSave="{00000000-0000-0000-0000-000000000000}"/>
  <bookViews>
    <workbookView xWindow="-120" yWindow="-120" windowWidth="20730" windowHeight="11160" tabRatio="826" xr2:uid="{D40382C4-22F8-4CFF-B5C0-253A68EEEB54}"/>
  </bookViews>
  <sheets>
    <sheet name="VALIDITAS INTERNAL" sheetId="8" r:id="rId1"/>
    <sheet name="RESPON PD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8" l="1"/>
  <c r="G9" i="8"/>
  <c r="G12" i="8"/>
  <c r="G16" i="8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B25" i="10"/>
  <c r="B24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</authors>
  <commentList>
    <comment ref="B25" authorId="0" shapeId="0" xr:uid="{6CC5AD38-D1F8-4705-BDE5-DC161BD8B1FA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<sst xmlns="http://schemas.openxmlformats.org/spreadsheetml/2006/main" count="73" uniqueCount="63">
  <si>
    <t>No.</t>
  </si>
  <si>
    <t>Aspek</t>
  </si>
  <si>
    <t>Indikator</t>
  </si>
  <si>
    <t>Validator</t>
  </si>
  <si>
    <t>Persentase (%)</t>
  </si>
  <si>
    <t>Kriteria</t>
  </si>
  <si>
    <t>1.</t>
  </si>
  <si>
    <t>Isi</t>
  </si>
  <si>
    <t>Sangat Valid</t>
  </si>
  <si>
    <t>Kriteria Interpretasi</t>
  </si>
  <si>
    <t>0-20</t>
  </si>
  <si>
    <t>2.</t>
  </si>
  <si>
    <t>21-40</t>
  </si>
  <si>
    <t>41-60</t>
  </si>
  <si>
    <t>Cukup Valid</t>
  </si>
  <si>
    <t>61-80</t>
  </si>
  <si>
    <t>81-100</t>
  </si>
  <si>
    <t>3.</t>
  </si>
  <si>
    <t>Materi: Termodinamika</t>
  </si>
  <si>
    <t>a</t>
  </si>
  <si>
    <t>b</t>
  </si>
  <si>
    <t>c</t>
  </si>
  <si>
    <t>d</t>
  </si>
  <si>
    <t>Rata-rata</t>
  </si>
  <si>
    <t xml:space="preserve">UJI VALIDITAS INTERNAL ANGKET RESPON </t>
  </si>
  <si>
    <t>Petunjuk &amp; Pengisian</t>
  </si>
  <si>
    <t>Tata Bahasa</t>
  </si>
  <si>
    <t>Valid</t>
  </si>
  <si>
    <t>Kurang Valid</t>
  </si>
  <si>
    <t>Siswa</t>
  </si>
  <si>
    <t>No Angket</t>
  </si>
  <si>
    <t>1a</t>
  </si>
  <si>
    <t>2a</t>
  </si>
  <si>
    <t>3a</t>
  </si>
  <si>
    <t>4a</t>
  </si>
  <si>
    <t>5a</t>
  </si>
  <si>
    <t>6a</t>
  </si>
  <si>
    <t>1b</t>
  </si>
  <si>
    <t>2b</t>
  </si>
  <si>
    <t>3b</t>
  </si>
  <si>
    <t>4b</t>
  </si>
  <si>
    <t>5b</t>
  </si>
  <si>
    <t>6b</t>
  </si>
  <si>
    <t>7b</t>
  </si>
  <si>
    <t>8b</t>
  </si>
  <si>
    <t>9b</t>
  </si>
  <si>
    <t>10b</t>
  </si>
  <si>
    <t>11b</t>
  </si>
  <si>
    <t>12b</t>
  </si>
  <si>
    <t>1c</t>
  </si>
  <si>
    <t>2c</t>
  </si>
  <si>
    <t>Nilai</t>
  </si>
  <si>
    <t>Keterangan</t>
  </si>
  <si>
    <t>Sangat Tidak Setuju (STS)</t>
  </si>
  <si>
    <t>Tidak Setuju (TS)</t>
  </si>
  <si>
    <t>Ragu-Ragu (RG)</t>
  </si>
  <si>
    <t>Setuju (S)</t>
  </si>
  <si>
    <t>Sangat Setuju (SS)</t>
  </si>
  <si>
    <t>Rata Total</t>
  </si>
  <si>
    <t>Kategori</t>
  </si>
  <si>
    <t>Setuju</t>
  </si>
  <si>
    <t>Persentase</t>
  </si>
  <si>
    <t>Sangat Tidak Valid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</si>
</sst>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2" fontId="1" fillId="10" borderId="3" xfId="0" applyNumberFormat="1" applyFont="1" applyFill="1" applyBorder="1" applyAlignment="1">
      <alignment horizontal="center"/>
    </xf>
    <xf numFmtId="0" fontId="1" fillId="11" borderId="3" xfId="0" applyFont="1" applyFill="1" applyBorder="1" applyAlignment="1">
      <alignment horizontal="center"/>
    </xf>
    <xf numFmtId="0" fontId="1" fillId="12" borderId="3" xfId="0" applyFont="1" applyFill="1" applyBorder="1" applyAlignment="1">
      <alignment horizontal="center"/>
    </xf>
    <xf numFmtId="1" fontId="1" fillId="12" borderId="3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1" fontId="0" fillId="10" borderId="3" xfId="0" applyNumberForma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0" borderId="0" xfId="0" applyFont="1"/>
    <xf numFmtId="2" fontId="3" fillId="3" borderId="3" xfId="0" applyNumberFormat="1" applyFont="1" applyFill="1" applyBorder="1" applyAlignment="1">
      <alignment horizontal="center" vertical="center"/>
    </xf>
    <xf numFmtId="2" fontId="3" fillId="7" borderId="3" xfId="0" applyNumberFormat="1" applyFont="1" applyFill="1" applyBorder="1" applyAlignment="1">
      <alignment horizontal="center" vertical="center"/>
    </xf>
    <xf numFmtId="2" fontId="3" fillId="8" borderId="3" xfId="0" applyNumberFormat="1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/>
    </xf>
    <xf numFmtId="0" fontId="2" fillId="14" borderId="4" xfId="0" applyFont="1" applyFill="1" applyBorder="1" applyAlignment="1">
      <alignment horizontal="center"/>
    </xf>
    <xf numFmtId="0" fontId="2" fillId="14" borderId="2" xfId="0" applyFont="1" applyFill="1" applyBorder="1" applyAlignment="1">
      <alignment horizontal="center"/>
    </xf>
    <xf numFmtId="2" fontId="3" fillId="14" borderId="3" xfId="0" applyNumberFormat="1" applyFont="1" applyFill="1" applyBorder="1" applyAlignment="1">
      <alignment horizontal="center"/>
    </xf>
    <xf numFmtId="0" fontId="3" fillId="14" borderId="3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2" fillId="13" borderId="0" xfId="0" applyFont="1" applyFill="1" applyAlignment="1">
      <alignment horizontal="center"/>
    </xf>
    <xf numFmtId="2" fontId="3" fillId="13" borderId="0" xfId="0" applyNumberFormat="1" applyFont="1" applyFill="1" applyAlignment="1">
      <alignment horizontal="center"/>
    </xf>
    <xf numFmtId="0" fontId="2" fillId="6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F99FF"/>
      <color rgb="FF99FFCC"/>
      <color rgb="FFFFCCFF"/>
      <color rgb="FFCCFFFF"/>
      <color rgb="FFFFFF99"/>
      <color rgb="FFFFFF66"/>
      <color rgb="FF00FF99"/>
      <color rgb="FF13C3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</xdr:row>
      <xdr:rowOff>11906</xdr:rowOff>
    </xdr:from>
    <xdr:ext cx="3214688" cy="794911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DB9D6CE-A604-492B-BBE3-ABB756EEF302}"/>
                </a:ext>
              </a:extLst>
            </xdr:cNvPr>
            <xdr:cNvSpPr txBox="1"/>
          </xdr:nvSpPr>
          <xdr:spPr>
            <a:xfrm>
              <a:off x="7441406" y="928687"/>
              <a:ext cx="3214688" cy="794911"/>
            </a:xfrm>
            <a:prstGeom prst="rect">
              <a:avLst/>
            </a:prstGeom>
            <a:solidFill>
              <a:schemeClr val="accent4">
                <a:lumMod val="40000"/>
                <a:lumOff val="6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2000" b="0"/>
                <a:t>%</a:t>
              </a:r>
              <a:r>
                <a:rPr lang="en-US" sz="2000" b="0" baseline="0"/>
                <a:t> </a:t>
              </a:r>
              <a14:m>
                <m:oMath xmlns:m="http://schemas.openxmlformats.org/officeDocument/2006/math">
                  <m:r>
                    <a:rPr lang="en-US" sz="2000" b="0" i="1"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en-US" sz="2000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2000" b="0" i="1">
                          <a:latin typeface="Cambria Math" panose="02040503050406030204" pitchFamily="18" charset="0"/>
                        </a:rPr>
                        <m:t>𝑇𝑜𝑡𝑎𝑙</m:t>
                      </m:r>
                      <m:r>
                        <a:rPr lang="en-US" sz="20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n-US" sz="2000" b="0" i="1">
                          <a:latin typeface="Cambria Math" panose="02040503050406030204" pitchFamily="18" charset="0"/>
                        </a:rPr>
                        <m:t>𝑆𝑘𝑜𝑟</m:t>
                      </m:r>
                    </m:num>
                    <m:den>
                      <m:r>
                        <a:rPr lang="en-US" sz="2000" b="0" i="1">
                          <a:latin typeface="Cambria Math" panose="02040503050406030204" pitchFamily="18" charset="0"/>
                        </a:rPr>
                        <m:t>𝑆𝑘𝑜𝑟</m:t>
                      </m:r>
                      <m:r>
                        <a:rPr lang="en-US" sz="20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en-US" sz="2000" b="0" i="1">
                          <a:latin typeface="Cambria Math" panose="02040503050406030204" pitchFamily="18" charset="0"/>
                        </a:rPr>
                        <m:t>𝑀𝑎𝑘𝑠𝑖𝑚𝑢𝑚</m:t>
                      </m:r>
                    </m:den>
                  </m:f>
                  <m:r>
                    <a:rPr lang="en-US" sz="2000" b="0" i="1">
                      <a:latin typeface="Cambria Math" panose="02040503050406030204" pitchFamily="18" charset="0"/>
                    </a:rPr>
                    <m:t>𝑥</m:t>
                  </m:r>
                  <m:r>
                    <a:rPr lang="en-US" sz="2000" b="0" i="1">
                      <a:latin typeface="Cambria Math" panose="02040503050406030204" pitchFamily="18" charset="0"/>
                    </a:rPr>
                    <m:t> 100%</m:t>
                  </m:r>
                </m:oMath>
              </a14:m>
              <a:endParaRPr lang="en-US" sz="2000"/>
            </a:p>
          </xdr:txBody>
        </xdr:sp>
      </mc:Choice>
      <mc:Fallback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DB9D6CE-A604-492B-BBE3-ABB756EEF302}"/>
                </a:ext>
              </a:extLst>
            </xdr:cNvPr>
            <xdr:cNvSpPr txBox="1"/>
          </xdr:nvSpPr>
          <xdr:spPr>
            <a:xfrm>
              <a:off x="7441406" y="928687"/>
              <a:ext cx="3214688" cy="794911"/>
            </a:xfrm>
            <a:prstGeom prst="rect">
              <a:avLst/>
            </a:prstGeom>
            <a:solidFill>
              <a:schemeClr val="accent4">
                <a:lumMod val="40000"/>
                <a:lumOff val="6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2000" b="0"/>
                <a:t>%</a:t>
              </a:r>
              <a:r>
                <a:rPr lang="en-US" sz="2000" b="0" baseline="0"/>
                <a:t> </a:t>
              </a:r>
              <a:r>
                <a:rPr lang="en-US" sz="2000" b="0" i="0">
                  <a:latin typeface="Cambria Math" panose="02040503050406030204" pitchFamily="18" charset="0"/>
                </a:rPr>
                <a:t>=(𝑇𝑜𝑡𝑎𝑙 𝑆𝑘𝑜𝑟)/(𝑆𝑘𝑜𝑟 𝑀𝑎𝑘𝑠𝑖𝑚𝑢𝑚) 𝑥 100%</a:t>
              </a:r>
              <a:endParaRPr lang="en-US" sz="20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0A626-B5D7-46BE-A96F-D1E7674F12ED}">
  <dimension ref="A2:K32"/>
  <sheetViews>
    <sheetView tabSelected="1" zoomScale="80" zoomScaleNormal="80" workbookViewId="0">
      <selection activeCell="A5" sqref="A5:H16"/>
    </sheetView>
  </sheetViews>
  <sheetFormatPr defaultRowHeight="15.75" x14ac:dyDescent="0.25"/>
  <cols>
    <col min="1" max="1" width="7.7109375" style="29" customWidth="1"/>
    <col min="2" max="2" width="22.5703125" style="29" customWidth="1"/>
    <col min="3" max="3" width="11" style="29" customWidth="1"/>
    <col min="4" max="5" width="9.140625" style="29"/>
    <col min="6" max="6" width="8.5703125" style="29" customWidth="1"/>
    <col min="7" max="7" width="17.28515625" style="29" customWidth="1"/>
    <col min="8" max="8" width="17.140625" style="29" customWidth="1"/>
    <col min="9" max="9" width="9.140625" style="29" customWidth="1"/>
    <col min="10" max="10" width="19.140625" style="29" customWidth="1"/>
    <col min="11" max="11" width="28.85546875" style="29" customWidth="1"/>
    <col min="12" max="12" width="4.85546875" style="29" customWidth="1"/>
    <col min="13" max="13" width="4.42578125" style="29" customWidth="1"/>
    <col min="14" max="14" width="5.5703125" style="29" customWidth="1"/>
    <col min="15" max="16384" width="9.140625" style="29"/>
  </cols>
  <sheetData>
    <row r="2" spans="1:11" ht="22.5" customHeight="1" x14ac:dyDescent="0.25">
      <c r="A2" s="17" t="s">
        <v>24</v>
      </c>
      <c r="B2" s="17"/>
      <c r="C2" s="17"/>
      <c r="D2" s="17"/>
      <c r="E2" s="17"/>
      <c r="F2" s="17"/>
      <c r="G2" s="17"/>
      <c r="H2" s="17"/>
      <c r="I2" s="17"/>
    </row>
    <row r="3" spans="1:11" ht="19.5" customHeight="1" x14ac:dyDescent="0.25">
      <c r="A3" s="17" t="s">
        <v>18</v>
      </c>
      <c r="B3" s="17"/>
      <c r="C3" s="17"/>
      <c r="D3" s="17"/>
      <c r="E3" s="17"/>
      <c r="F3" s="17"/>
      <c r="G3" s="17"/>
      <c r="H3" s="17"/>
      <c r="I3" s="17"/>
    </row>
    <row r="5" spans="1:11" x14ac:dyDescent="0.25">
      <c r="A5" s="18" t="s">
        <v>0</v>
      </c>
      <c r="B5" s="18" t="s">
        <v>1</v>
      </c>
      <c r="C5" s="18" t="s">
        <v>2</v>
      </c>
      <c r="D5" s="18" t="s">
        <v>3</v>
      </c>
      <c r="E5" s="18"/>
      <c r="F5" s="18"/>
      <c r="G5" s="18" t="s">
        <v>4</v>
      </c>
      <c r="H5" s="18" t="s">
        <v>5</v>
      </c>
    </row>
    <row r="6" spans="1:11" x14ac:dyDescent="0.25">
      <c r="A6" s="18"/>
      <c r="B6" s="18"/>
      <c r="C6" s="18"/>
      <c r="D6" s="4">
        <v>1</v>
      </c>
      <c r="E6" s="4">
        <v>2</v>
      </c>
      <c r="F6" s="4">
        <v>3</v>
      </c>
      <c r="G6" s="18"/>
      <c r="H6" s="18"/>
    </row>
    <row r="7" spans="1:11" x14ac:dyDescent="0.25">
      <c r="A7" s="24" t="s">
        <v>6</v>
      </c>
      <c r="B7" s="25" t="s">
        <v>25</v>
      </c>
      <c r="C7" s="5" t="s">
        <v>19</v>
      </c>
      <c r="D7" s="1">
        <v>5</v>
      </c>
      <c r="E7" s="1">
        <v>4</v>
      </c>
      <c r="F7" s="1">
        <v>5</v>
      </c>
      <c r="G7" s="30">
        <f>(SUM(D7:F7)+SUM(D8:F8))/30*100</f>
        <v>93.333333333333329</v>
      </c>
      <c r="H7" s="25" t="s">
        <v>8</v>
      </c>
    </row>
    <row r="8" spans="1:11" x14ac:dyDescent="0.25">
      <c r="A8" s="24"/>
      <c r="B8" s="25"/>
      <c r="C8" s="5" t="s">
        <v>20</v>
      </c>
      <c r="D8" s="1">
        <v>5</v>
      </c>
      <c r="E8" s="1">
        <v>4</v>
      </c>
      <c r="F8" s="1">
        <v>5</v>
      </c>
      <c r="G8" s="30"/>
      <c r="H8" s="25"/>
    </row>
    <row r="9" spans="1:11" x14ac:dyDescent="0.25">
      <c r="A9" s="24" t="s">
        <v>11</v>
      </c>
      <c r="B9" s="26" t="s">
        <v>7</v>
      </c>
      <c r="C9" s="5" t="s">
        <v>19</v>
      </c>
      <c r="D9" s="1">
        <v>4</v>
      </c>
      <c r="E9" s="1">
        <v>4</v>
      </c>
      <c r="F9" s="1">
        <v>3</v>
      </c>
      <c r="G9" s="31">
        <f>(SUM(D9:F9)+SUM(D10:F10)+SUM(D11:F11))/45*100</f>
        <v>77.777777777777786</v>
      </c>
      <c r="H9" s="26" t="s">
        <v>27</v>
      </c>
    </row>
    <row r="10" spans="1:11" x14ac:dyDescent="0.25">
      <c r="A10" s="24"/>
      <c r="B10" s="26"/>
      <c r="C10" s="5" t="s">
        <v>20</v>
      </c>
      <c r="D10" s="1">
        <v>4</v>
      </c>
      <c r="E10" s="1">
        <v>4</v>
      </c>
      <c r="F10" s="1">
        <v>4</v>
      </c>
      <c r="G10" s="31"/>
      <c r="H10" s="26"/>
      <c r="J10" s="42" t="s">
        <v>61</v>
      </c>
      <c r="K10" s="42" t="s">
        <v>9</v>
      </c>
    </row>
    <row r="11" spans="1:11" x14ac:dyDescent="0.25">
      <c r="A11" s="24"/>
      <c r="B11" s="26"/>
      <c r="C11" s="5" t="s">
        <v>21</v>
      </c>
      <c r="D11" s="1">
        <v>4</v>
      </c>
      <c r="E11" s="1">
        <v>4</v>
      </c>
      <c r="F11" s="1">
        <v>4</v>
      </c>
      <c r="G11" s="31"/>
      <c r="H11" s="26"/>
      <c r="J11" s="2" t="s">
        <v>10</v>
      </c>
      <c r="K11" s="2" t="s">
        <v>62</v>
      </c>
    </row>
    <row r="12" spans="1:11" x14ac:dyDescent="0.25">
      <c r="A12" s="27" t="s">
        <v>17</v>
      </c>
      <c r="B12" s="28" t="s">
        <v>26</v>
      </c>
      <c r="C12" s="5" t="s">
        <v>19</v>
      </c>
      <c r="D12" s="5">
        <v>5</v>
      </c>
      <c r="E12" s="5">
        <v>4</v>
      </c>
      <c r="F12" s="5">
        <v>5</v>
      </c>
      <c r="G12" s="32">
        <f>(SUM(D12:F12)+SUM(D13:F13)+SUM(D14:F14)+SUM(D15:F15))/60*100</f>
        <v>85</v>
      </c>
      <c r="H12" s="28" t="s">
        <v>8</v>
      </c>
      <c r="J12" s="2" t="s">
        <v>12</v>
      </c>
      <c r="K12" s="2" t="s">
        <v>28</v>
      </c>
    </row>
    <row r="13" spans="1:11" x14ac:dyDescent="0.25">
      <c r="A13" s="27"/>
      <c r="B13" s="28"/>
      <c r="C13" s="5" t="s">
        <v>20</v>
      </c>
      <c r="D13" s="5">
        <v>5</v>
      </c>
      <c r="E13" s="5">
        <v>3</v>
      </c>
      <c r="F13" s="5">
        <v>4</v>
      </c>
      <c r="G13" s="32"/>
      <c r="H13" s="28"/>
      <c r="J13" s="2" t="s">
        <v>13</v>
      </c>
      <c r="K13" s="2" t="s">
        <v>14</v>
      </c>
    </row>
    <row r="14" spans="1:11" x14ac:dyDescent="0.25">
      <c r="A14" s="27"/>
      <c r="B14" s="28"/>
      <c r="C14" s="5" t="s">
        <v>21</v>
      </c>
      <c r="D14" s="5">
        <v>5</v>
      </c>
      <c r="E14" s="5">
        <v>3</v>
      </c>
      <c r="F14" s="5">
        <v>4</v>
      </c>
      <c r="G14" s="32"/>
      <c r="H14" s="28"/>
      <c r="J14" s="2" t="s">
        <v>15</v>
      </c>
      <c r="K14" s="2" t="s">
        <v>27</v>
      </c>
    </row>
    <row r="15" spans="1:11" x14ac:dyDescent="0.25">
      <c r="A15" s="27"/>
      <c r="B15" s="28"/>
      <c r="C15" s="3" t="s">
        <v>22</v>
      </c>
      <c r="D15" s="3">
        <v>5</v>
      </c>
      <c r="E15" s="3">
        <v>4</v>
      </c>
      <c r="F15" s="3">
        <v>4</v>
      </c>
      <c r="G15" s="32"/>
      <c r="H15" s="28"/>
      <c r="J15" s="3" t="s">
        <v>16</v>
      </c>
      <c r="K15" s="3" t="s">
        <v>8</v>
      </c>
    </row>
    <row r="16" spans="1:11" ht="15" customHeight="1" x14ac:dyDescent="0.25">
      <c r="A16" s="33" t="s">
        <v>23</v>
      </c>
      <c r="B16" s="34"/>
      <c r="C16" s="34"/>
      <c r="D16" s="34"/>
      <c r="E16" s="34"/>
      <c r="F16" s="35"/>
      <c r="G16" s="36">
        <f>AVERAGE(G7:G15)</f>
        <v>85.370370370370367</v>
      </c>
      <c r="H16" s="37" t="s">
        <v>8</v>
      </c>
    </row>
    <row r="21" spans="1:6" ht="19.5" customHeight="1" x14ac:dyDescent="0.25"/>
    <row r="22" spans="1:6" ht="15" customHeight="1" x14ac:dyDescent="0.25"/>
    <row r="23" spans="1:6" ht="16.5" customHeight="1" x14ac:dyDescent="0.25"/>
    <row r="31" spans="1:6" x14ac:dyDescent="0.25">
      <c r="A31" s="38"/>
      <c r="B31" s="38"/>
      <c r="C31" s="38"/>
      <c r="D31" s="39"/>
      <c r="E31" s="39"/>
      <c r="F31" s="39"/>
    </row>
    <row r="32" spans="1:6" x14ac:dyDescent="0.25">
      <c r="A32" s="40"/>
      <c r="B32" s="40"/>
      <c r="C32" s="40"/>
      <c r="D32" s="41"/>
      <c r="E32" s="41"/>
      <c r="F32" s="41"/>
    </row>
  </sheetData>
  <mergeCells count="25">
    <mergeCell ref="A3:I3"/>
    <mergeCell ref="A2:I2"/>
    <mergeCell ref="A16:F16"/>
    <mergeCell ref="G5:G6"/>
    <mergeCell ref="G12:G15"/>
    <mergeCell ref="H5:H6"/>
    <mergeCell ref="H7:H8"/>
    <mergeCell ref="H9:H11"/>
    <mergeCell ref="H12:H15"/>
    <mergeCell ref="A31:C31"/>
    <mergeCell ref="A32:C32"/>
    <mergeCell ref="D31:F31"/>
    <mergeCell ref="D32:F32"/>
    <mergeCell ref="G7:G8"/>
    <mergeCell ref="G9:G11"/>
    <mergeCell ref="A9:A11"/>
    <mergeCell ref="B9:B11"/>
    <mergeCell ref="A12:A15"/>
    <mergeCell ref="B12:B15"/>
    <mergeCell ref="A5:A6"/>
    <mergeCell ref="B5:B6"/>
    <mergeCell ref="C5:C6"/>
    <mergeCell ref="D5:F5"/>
    <mergeCell ref="A7:A8"/>
    <mergeCell ref="B7:B8"/>
  </mergeCells>
  <phoneticPr fontId="4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ED8F1-858C-4BAA-84FA-A0B33AFE9705}">
  <dimension ref="A1:X26"/>
  <sheetViews>
    <sheetView topLeftCell="A4" workbookViewId="0">
      <selection activeCell="B25" sqref="B25:U25"/>
    </sheetView>
  </sheetViews>
  <sheetFormatPr defaultRowHeight="15" x14ac:dyDescent="0.25"/>
  <cols>
    <col min="1" max="1" width="11.7109375" customWidth="1"/>
    <col min="2" max="21" width="4" customWidth="1"/>
    <col min="23" max="23" width="7.85546875" customWidth="1"/>
    <col min="24" max="24" width="32.5703125" customWidth="1"/>
    <col min="26" max="26" width="9.140625" customWidth="1"/>
  </cols>
  <sheetData>
    <row r="1" spans="1:24" ht="15.75" thickBot="1" x14ac:dyDescent="0.3"/>
    <row r="2" spans="1:24" ht="15.75" customHeight="1" thickBot="1" x14ac:dyDescent="0.3">
      <c r="A2" s="19" t="s">
        <v>29</v>
      </c>
      <c r="B2" s="19" t="s">
        <v>30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W2" s="9" t="s">
        <v>51</v>
      </c>
      <c r="X2" s="10" t="s">
        <v>52</v>
      </c>
    </row>
    <row r="3" spans="1:24" ht="15.75" customHeight="1" thickBot="1" x14ac:dyDescent="0.3">
      <c r="A3" s="19"/>
      <c r="B3" s="6" t="s">
        <v>31</v>
      </c>
      <c r="C3" s="6" t="s">
        <v>32</v>
      </c>
      <c r="D3" s="6" t="s">
        <v>33</v>
      </c>
      <c r="E3" s="6" t="s">
        <v>34</v>
      </c>
      <c r="F3" s="6" t="s">
        <v>35</v>
      </c>
      <c r="G3" s="6" t="s">
        <v>36</v>
      </c>
      <c r="H3" s="6" t="s">
        <v>37</v>
      </c>
      <c r="I3" s="6" t="s">
        <v>38</v>
      </c>
      <c r="J3" s="6" t="s">
        <v>39</v>
      </c>
      <c r="K3" s="6" t="s">
        <v>40</v>
      </c>
      <c r="L3" s="6" t="s">
        <v>41</v>
      </c>
      <c r="M3" s="6" t="s">
        <v>42</v>
      </c>
      <c r="N3" s="6" t="s">
        <v>43</v>
      </c>
      <c r="O3" s="6" t="s">
        <v>44</v>
      </c>
      <c r="P3" s="6" t="s">
        <v>45</v>
      </c>
      <c r="Q3" s="6" t="s">
        <v>46</v>
      </c>
      <c r="R3" s="6" t="s">
        <v>47</v>
      </c>
      <c r="S3" s="6" t="s">
        <v>48</v>
      </c>
      <c r="T3" s="6" t="s">
        <v>49</v>
      </c>
      <c r="U3" s="6" t="s">
        <v>50</v>
      </c>
      <c r="W3" s="11">
        <v>1</v>
      </c>
      <c r="X3" s="12" t="s">
        <v>53</v>
      </c>
    </row>
    <row r="4" spans="1:24" ht="15.75" customHeight="1" thickBot="1" x14ac:dyDescent="0.3">
      <c r="A4" s="6">
        <v>1</v>
      </c>
      <c r="B4" s="7">
        <v>3</v>
      </c>
      <c r="C4" s="7">
        <v>3</v>
      </c>
      <c r="D4" s="7">
        <v>5</v>
      </c>
      <c r="E4" s="7">
        <v>1</v>
      </c>
      <c r="F4" s="7">
        <v>4</v>
      </c>
      <c r="G4" s="7">
        <v>4</v>
      </c>
      <c r="H4" s="7">
        <v>4</v>
      </c>
      <c r="I4" s="7">
        <v>4</v>
      </c>
      <c r="J4" s="7">
        <v>3</v>
      </c>
      <c r="K4" s="7">
        <v>5</v>
      </c>
      <c r="L4" s="7">
        <v>2</v>
      </c>
      <c r="M4" s="7">
        <v>3</v>
      </c>
      <c r="N4" s="7">
        <v>4</v>
      </c>
      <c r="O4" s="7">
        <v>5</v>
      </c>
      <c r="P4" s="7">
        <v>5</v>
      </c>
      <c r="Q4" s="7">
        <v>3</v>
      </c>
      <c r="R4" s="7">
        <v>3</v>
      </c>
      <c r="S4" s="7">
        <v>3</v>
      </c>
      <c r="T4" s="7">
        <v>4</v>
      </c>
      <c r="U4" s="7">
        <v>4</v>
      </c>
      <c r="W4" s="11">
        <v>2</v>
      </c>
      <c r="X4" s="12" t="s">
        <v>54</v>
      </c>
    </row>
    <row r="5" spans="1:24" ht="15.75" customHeight="1" thickBot="1" x14ac:dyDescent="0.3">
      <c r="A5" s="6">
        <v>2</v>
      </c>
      <c r="B5" s="7">
        <v>4</v>
      </c>
      <c r="C5" s="7">
        <v>4</v>
      </c>
      <c r="D5" s="7">
        <v>5</v>
      </c>
      <c r="E5" s="7">
        <v>3</v>
      </c>
      <c r="F5" s="7">
        <v>4</v>
      </c>
      <c r="G5" s="7">
        <v>5</v>
      </c>
      <c r="H5" s="7">
        <v>4</v>
      </c>
      <c r="I5" s="7">
        <v>3</v>
      </c>
      <c r="J5" s="7">
        <v>4</v>
      </c>
      <c r="K5" s="7">
        <v>4</v>
      </c>
      <c r="L5" s="7">
        <v>5</v>
      </c>
      <c r="M5" s="7">
        <v>5</v>
      </c>
      <c r="N5" s="7">
        <v>3</v>
      </c>
      <c r="O5" s="7">
        <v>3</v>
      </c>
      <c r="P5" s="7">
        <v>4</v>
      </c>
      <c r="Q5" s="7">
        <v>3</v>
      </c>
      <c r="R5" s="7">
        <v>4</v>
      </c>
      <c r="S5" s="7">
        <v>2</v>
      </c>
      <c r="T5" s="7">
        <v>4</v>
      </c>
      <c r="U5" s="7">
        <v>4</v>
      </c>
      <c r="W5" s="11">
        <v>3</v>
      </c>
      <c r="X5" s="12" t="s">
        <v>55</v>
      </c>
    </row>
    <row r="6" spans="1:24" ht="15.75" customHeight="1" thickBot="1" x14ac:dyDescent="0.3">
      <c r="A6" s="6">
        <v>3</v>
      </c>
      <c r="B6" s="7">
        <v>5</v>
      </c>
      <c r="C6" s="7">
        <v>4</v>
      </c>
      <c r="D6" s="7">
        <v>4</v>
      </c>
      <c r="E6" s="7">
        <v>4</v>
      </c>
      <c r="F6" s="7">
        <v>3</v>
      </c>
      <c r="G6" s="7">
        <v>3</v>
      </c>
      <c r="H6" s="7">
        <v>3</v>
      </c>
      <c r="I6" s="7">
        <v>4</v>
      </c>
      <c r="J6" s="7">
        <v>4</v>
      </c>
      <c r="K6" s="7">
        <v>3</v>
      </c>
      <c r="L6" s="7">
        <v>2</v>
      </c>
      <c r="M6" s="7">
        <v>4</v>
      </c>
      <c r="N6" s="7">
        <v>3</v>
      </c>
      <c r="O6" s="7">
        <v>3</v>
      </c>
      <c r="P6" s="7">
        <v>3</v>
      </c>
      <c r="Q6" s="7">
        <v>3</v>
      </c>
      <c r="R6" s="7">
        <v>4</v>
      </c>
      <c r="S6" s="7">
        <v>4</v>
      </c>
      <c r="T6" s="7">
        <v>5</v>
      </c>
      <c r="U6" s="7">
        <v>2</v>
      </c>
      <c r="W6" s="11">
        <v>4</v>
      </c>
      <c r="X6" s="12" t="s">
        <v>56</v>
      </c>
    </row>
    <row r="7" spans="1:24" ht="15.75" customHeight="1" thickBot="1" x14ac:dyDescent="0.3">
      <c r="A7" s="6">
        <v>4</v>
      </c>
      <c r="B7" s="7">
        <v>5</v>
      </c>
      <c r="C7" s="7">
        <v>4</v>
      </c>
      <c r="D7" s="7">
        <v>3</v>
      </c>
      <c r="E7" s="7">
        <v>2</v>
      </c>
      <c r="F7" s="7">
        <v>4</v>
      </c>
      <c r="G7" s="7">
        <v>3</v>
      </c>
      <c r="H7" s="7">
        <v>5</v>
      </c>
      <c r="I7" s="7">
        <v>4</v>
      </c>
      <c r="J7" s="7">
        <v>3</v>
      </c>
      <c r="K7" s="7">
        <v>5</v>
      </c>
      <c r="L7" s="7">
        <v>3</v>
      </c>
      <c r="M7" s="7">
        <v>3</v>
      </c>
      <c r="N7" s="7">
        <v>4</v>
      </c>
      <c r="O7" s="7">
        <v>4</v>
      </c>
      <c r="P7" s="7">
        <v>4</v>
      </c>
      <c r="Q7" s="7">
        <v>2</v>
      </c>
      <c r="R7" s="7">
        <v>4</v>
      </c>
      <c r="S7" s="7">
        <v>3</v>
      </c>
      <c r="T7" s="7">
        <v>4</v>
      </c>
      <c r="U7" s="7">
        <v>4</v>
      </c>
      <c r="W7" s="11">
        <v>5</v>
      </c>
      <c r="X7" s="12" t="s">
        <v>57</v>
      </c>
    </row>
    <row r="8" spans="1:24" x14ac:dyDescent="0.25">
      <c r="A8" s="6">
        <v>5</v>
      </c>
      <c r="B8" s="7">
        <v>3</v>
      </c>
      <c r="C8" s="7">
        <v>4</v>
      </c>
      <c r="D8" s="7">
        <v>4</v>
      </c>
      <c r="E8" s="7">
        <v>1</v>
      </c>
      <c r="F8" s="7">
        <v>5</v>
      </c>
      <c r="G8" s="7">
        <v>5</v>
      </c>
      <c r="H8" s="7">
        <v>5</v>
      </c>
      <c r="I8" s="8">
        <v>4</v>
      </c>
      <c r="J8" s="7">
        <v>4</v>
      </c>
      <c r="K8" s="7">
        <v>3</v>
      </c>
      <c r="L8" s="7">
        <v>5</v>
      </c>
      <c r="M8" s="7">
        <v>5</v>
      </c>
      <c r="N8" s="7">
        <v>5</v>
      </c>
      <c r="O8" s="7">
        <v>5</v>
      </c>
      <c r="P8" s="7">
        <v>5</v>
      </c>
      <c r="Q8" s="7">
        <v>5</v>
      </c>
      <c r="R8" s="7">
        <v>5</v>
      </c>
      <c r="S8" s="7">
        <v>2</v>
      </c>
      <c r="T8" s="7">
        <v>5</v>
      </c>
      <c r="U8" s="7">
        <v>3</v>
      </c>
    </row>
    <row r="9" spans="1:24" x14ac:dyDescent="0.25">
      <c r="A9" s="6">
        <v>6</v>
      </c>
      <c r="B9" s="7">
        <v>4</v>
      </c>
      <c r="C9" s="7">
        <v>5</v>
      </c>
      <c r="D9" s="7">
        <v>1</v>
      </c>
      <c r="E9" s="7">
        <v>1</v>
      </c>
      <c r="F9" s="7">
        <v>5</v>
      </c>
      <c r="G9" s="7">
        <v>5</v>
      </c>
      <c r="H9" s="7">
        <v>3</v>
      </c>
      <c r="I9" s="7">
        <v>3</v>
      </c>
      <c r="J9" s="7">
        <v>4</v>
      </c>
      <c r="K9" s="7">
        <v>4</v>
      </c>
      <c r="L9" s="7">
        <v>4</v>
      </c>
      <c r="M9" s="7">
        <v>5</v>
      </c>
      <c r="N9" s="7">
        <v>5</v>
      </c>
      <c r="O9" s="7">
        <v>5</v>
      </c>
      <c r="P9" s="7">
        <v>4</v>
      </c>
      <c r="Q9" s="7">
        <v>5</v>
      </c>
      <c r="R9" s="7">
        <v>2</v>
      </c>
      <c r="S9" s="7">
        <v>1</v>
      </c>
      <c r="T9" s="7">
        <v>5</v>
      </c>
      <c r="U9" s="7">
        <v>5</v>
      </c>
    </row>
    <row r="10" spans="1:24" x14ac:dyDescent="0.25">
      <c r="A10" s="6">
        <v>7</v>
      </c>
      <c r="B10" s="7">
        <v>5</v>
      </c>
      <c r="C10" s="7">
        <v>3</v>
      </c>
      <c r="D10" s="7">
        <v>3</v>
      </c>
      <c r="E10" s="7">
        <v>4</v>
      </c>
      <c r="F10" s="7">
        <v>5</v>
      </c>
      <c r="G10" s="7">
        <v>4</v>
      </c>
      <c r="H10" s="7">
        <v>1</v>
      </c>
      <c r="I10" s="7">
        <v>3</v>
      </c>
      <c r="J10" s="7">
        <v>2</v>
      </c>
      <c r="K10" s="7">
        <v>4</v>
      </c>
      <c r="L10" s="7">
        <v>4</v>
      </c>
      <c r="M10" s="7">
        <v>2</v>
      </c>
      <c r="N10" s="7">
        <v>3</v>
      </c>
      <c r="O10" s="7">
        <v>2</v>
      </c>
      <c r="P10" s="7">
        <v>2</v>
      </c>
      <c r="Q10" s="7">
        <v>2</v>
      </c>
      <c r="R10" s="7">
        <v>3</v>
      </c>
      <c r="S10" s="7">
        <v>2</v>
      </c>
      <c r="T10" s="7">
        <v>5</v>
      </c>
      <c r="U10" s="7">
        <v>2</v>
      </c>
    </row>
    <row r="11" spans="1:24" x14ac:dyDescent="0.25">
      <c r="A11" s="6">
        <v>8</v>
      </c>
      <c r="B11" s="7">
        <v>5</v>
      </c>
      <c r="C11" s="7">
        <v>5</v>
      </c>
      <c r="D11" s="7">
        <v>4</v>
      </c>
      <c r="E11" s="7">
        <v>4</v>
      </c>
      <c r="F11" s="7">
        <v>5</v>
      </c>
      <c r="G11" s="7">
        <v>4</v>
      </c>
      <c r="H11" s="7">
        <v>5</v>
      </c>
      <c r="I11" s="7">
        <v>5</v>
      </c>
      <c r="J11" s="7">
        <v>5</v>
      </c>
      <c r="K11" s="7">
        <v>5</v>
      </c>
      <c r="L11" s="7">
        <v>4</v>
      </c>
      <c r="M11" s="7">
        <v>4</v>
      </c>
      <c r="N11" s="7">
        <v>4</v>
      </c>
      <c r="O11" s="7">
        <v>4</v>
      </c>
      <c r="P11" s="7">
        <v>5</v>
      </c>
      <c r="Q11" s="7">
        <v>4</v>
      </c>
      <c r="R11" s="7">
        <v>5</v>
      </c>
      <c r="S11" s="7">
        <v>5</v>
      </c>
      <c r="T11" s="7">
        <v>5</v>
      </c>
      <c r="U11" s="7">
        <v>5</v>
      </c>
    </row>
    <row r="12" spans="1:24" x14ac:dyDescent="0.25">
      <c r="A12" s="6">
        <v>9</v>
      </c>
      <c r="B12" s="7">
        <v>4</v>
      </c>
      <c r="C12" s="7">
        <v>4</v>
      </c>
      <c r="D12" s="7">
        <v>3</v>
      </c>
      <c r="E12" s="7">
        <v>3</v>
      </c>
      <c r="F12" s="7">
        <v>4</v>
      </c>
      <c r="G12" s="7">
        <v>5</v>
      </c>
      <c r="H12" s="7">
        <v>3</v>
      </c>
      <c r="I12" s="7">
        <v>4</v>
      </c>
      <c r="J12" s="7">
        <v>4</v>
      </c>
      <c r="K12" s="7">
        <v>5</v>
      </c>
      <c r="L12" s="7">
        <v>4</v>
      </c>
      <c r="M12" s="7">
        <v>4</v>
      </c>
      <c r="N12" s="7">
        <v>4</v>
      </c>
      <c r="O12" s="7">
        <v>3</v>
      </c>
      <c r="P12" s="7">
        <v>3</v>
      </c>
      <c r="Q12" s="7">
        <v>4</v>
      </c>
      <c r="R12" s="7">
        <v>5</v>
      </c>
      <c r="S12" s="7">
        <v>4</v>
      </c>
      <c r="T12" s="7">
        <v>4</v>
      </c>
      <c r="U12" s="7">
        <v>4</v>
      </c>
    </row>
    <row r="13" spans="1:24" x14ac:dyDescent="0.25">
      <c r="A13" s="6">
        <v>10</v>
      </c>
      <c r="B13" s="7">
        <v>5</v>
      </c>
      <c r="C13" s="7">
        <v>5</v>
      </c>
      <c r="D13" s="7">
        <v>5</v>
      </c>
      <c r="E13" s="7">
        <v>1</v>
      </c>
      <c r="F13" s="7">
        <v>5</v>
      </c>
      <c r="G13" s="7">
        <v>5</v>
      </c>
      <c r="H13" s="7">
        <v>3</v>
      </c>
      <c r="I13" s="7">
        <v>5</v>
      </c>
      <c r="J13" s="7">
        <v>5</v>
      </c>
      <c r="K13" s="7">
        <v>4</v>
      </c>
      <c r="L13" s="7">
        <v>4</v>
      </c>
      <c r="M13" s="7">
        <v>4</v>
      </c>
      <c r="N13" s="7">
        <v>4</v>
      </c>
      <c r="O13" s="7">
        <v>3</v>
      </c>
      <c r="P13" s="7">
        <v>5</v>
      </c>
      <c r="Q13" s="7">
        <v>3</v>
      </c>
      <c r="R13" s="7">
        <v>4</v>
      </c>
      <c r="S13" s="7">
        <v>1</v>
      </c>
      <c r="T13" s="7">
        <v>4</v>
      </c>
      <c r="U13" s="7">
        <v>5</v>
      </c>
    </row>
    <row r="14" spans="1:24" x14ac:dyDescent="0.25">
      <c r="A14" s="6">
        <v>11</v>
      </c>
      <c r="B14" s="7">
        <v>5</v>
      </c>
      <c r="C14" s="7">
        <v>3</v>
      </c>
      <c r="D14" s="7">
        <v>4</v>
      </c>
      <c r="E14" s="7">
        <v>2</v>
      </c>
      <c r="F14" s="7">
        <v>5</v>
      </c>
      <c r="G14" s="7">
        <v>4</v>
      </c>
      <c r="H14" s="7">
        <v>4</v>
      </c>
      <c r="I14" s="7">
        <v>4</v>
      </c>
      <c r="J14" s="7">
        <v>5</v>
      </c>
      <c r="K14" s="7">
        <v>4</v>
      </c>
      <c r="L14" s="7">
        <v>5</v>
      </c>
      <c r="M14" s="7">
        <v>5</v>
      </c>
      <c r="N14" s="7">
        <v>5</v>
      </c>
      <c r="O14" s="7">
        <v>5</v>
      </c>
      <c r="P14" s="7">
        <v>5</v>
      </c>
      <c r="Q14" s="7">
        <v>5</v>
      </c>
      <c r="R14" s="7">
        <v>3</v>
      </c>
      <c r="S14" s="7">
        <v>3</v>
      </c>
      <c r="T14" s="7">
        <v>5</v>
      </c>
      <c r="U14" s="7">
        <v>5</v>
      </c>
    </row>
    <row r="15" spans="1:24" x14ac:dyDescent="0.25">
      <c r="A15" s="6">
        <v>12</v>
      </c>
      <c r="B15" s="7">
        <v>5</v>
      </c>
      <c r="C15" s="7">
        <v>5</v>
      </c>
      <c r="D15" s="7">
        <v>4</v>
      </c>
      <c r="E15" s="7">
        <v>2</v>
      </c>
      <c r="F15" s="7">
        <v>5</v>
      </c>
      <c r="G15" s="7">
        <v>5</v>
      </c>
      <c r="H15" s="7">
        <v>3</v>
      </c>
      <c r="I15" s="7">
        <v>3</v>
      </c>
      <c r="J15" s="7">
        <v>4</v>
      </c>
      <c r="K15" s="7">
        <v>4</v>
      </c>
      <c r="L15" s="7">
        <v>3</v>
      </c>
      <c r="M15" s="7">
        <v>4</v>
      </c>
      <c r="N15" s="7">
        <v>5</v>
      </c>
      <c r="O15" s="7">
        <v>5</v>
      </c>
      <c r="P15" s="7">
        <v>4</v>
      </c>
      <c r="Q15" s="7">
        <v>3</v>
      </c>
      <c r="R15" s="7">
        <v>4</v>
      </c>
      <c r="S15" s="7">
        <v>3</v>
      </c>
      <c r="T15" s="7">
        <v>4</v>
      </c>
      <c r="U15" s="7">
        <v>4</v>
      </c>
    </row>
    <row r="16" spans="1:24" x14ac:dyDescent="0.25">
      <c r="A16" s="6">
        <v>13</v>
      </c>
      <c r="B16" s="7">
        <v>5</v>
      </c>
      <c r="C16" s="7">
        <v>4</v>
      </c>
      <c r="D16" s="7">
        <v>4</v>
      </c>
      <c r="E16" s="7">
        <v>3</v>
      </c>
      <c r="F16" s="7">
        <v>5</v>
      </c>
      <c r="G16" s="7">
        <v>5</v>
      </c>
      <c r="H16" s="7">
        <v>3</v>
      </c>
      <c r="I16" s="7">
        <v>5</v>
      </c>
      <c r="J16" s="7">
        <v>5</v>
      </c>
      <c r="K16" s="7">
        <v>5</v>
      </c>
      <c r="L16" s="7">
        <v>2</v>
      </c>
      <c r="M16" s="7">
        <v>3</v>
      </c>
      <c r="N16" s="7">
        <v>5</v>
      </c>
      <c r="O16" s="7">
        <v>4</v>
      </c>
      <c r="P16" s="7">
        <v>5</v>
      </c>
      <c r="Q16" s="7">
        <v>4</v>
      </c>
      <c r="R16" s="7">
        <v>3</v>
      </c>
      <c r="S16" s="7">
        <v>4</v>
      </c>
      <c r="T16" s="7">
        <v>5</v>
      </c>
      <c r="U16" s="7">
        <v>5</v>
      </c>
    </row>
    <row r="17" spans="1:21" x14ac:dyDescent="0.25">
      <c r="A17" s="6">
        <v>14</v>
      </c>
      <c r="B17" s="7">
        <v>3</v>
      </c>
      <c r="C17" s="7">
        <v>4</v>
      </c>
      <c r="D17" s="7">
        <v>3</v>
      </c>
      <c r="E17" s="7">
        <v>3</v>
      </c>
      <c r="F17" s="7">
        <v>3</v>
      </c>
      <c r="G17" s="7">
        <v>3</v>
      </c>
      <c r="H17" s="7">
        <v>5</v>
      </c>
      <c r="I17" s="7">
        <v>2</v>
      </c>
      <c r="J17" s="7">
        <v>2</v>
      </c>
      <c r="K17" s="7">
        <v>3</v>
      </c>
      <c r="L17" s="7">
        <v>4</v>
      </c>
      <c r="M17" s="7">
        <v>3</v>
      </c>
      <c r="N17" s="7">
        <v>4</v>
      </c>
      <c r="O17" s="7">
        <v>3</v>
      </c>
      <c r="P17" s="7">
        <v>3</v>
      </c>
      <c r="Q17" s="7">
        <v>3</v>
      </c>
      <c r="R17" s="7">
        <v>3</v>
      </c>
      <c r="S17" s="7">
        <v>3</v>
      </c>
      <c r="T17" s="7">
        <v>2</v>
      </c>
      <c r="U17" s="7">
        <v>2</v>
      </c>
    </row>
    <row r="18" spans="1:21" x14ac:dyDescent="0.25">
      <c r="A18" s="6">
        <v>15</v>
      </c>
      <c r="B18" s="7">
        <v>4</v>
      </c>
      <c r="C18" s="7">
        <v>4</v>
      </c>
      <c r="D18" s="7">
        <v>4</v>
      </c>
      <c r="E18" s="7">
        <v>3</v>
      </c>
      <c r="F18" s="7">
        <v>4</v>
      </c>
      <c r="G18" s="7">
        <v>4</v>
      </c>
      <c r="H18" s="7">
        <v>4</v>
      </c>
      <c r="I18" s="7">
        <v>4</v>
      </c>
      <c r="J18" s="7">
        <v>4</v>
      </c>
      <c r="K18" s="7">
        <v>4</v>
      </c>
      <c r="L18" s="7">
        <v>3</v>
      </c>
      <c r="M18" s="7">
        <v>4</v>
      </c>
      <c r="N18" s="7">
        <v>4</v>
      </c>
      <c r="O18" s="7">
        <v>4</v>
      </c>
      <c r="P18" s="7">
        <v>4</v>
      </c>
      <c r="Q18" s="7">
        <v>4</v>
      </c>
      <c r="R18" s="7">
        <v>4</v>
      </c>
      <c r="S18" s="7">
        <v>3</v>
      </c>
      <c r="T18" s="7">
        <v>4</v>
      </c>
      <c r="U18" s="7">
        <v>4</v>
      </c>
    </row>
    <row r="19" spans="1:21" x14ac:dyDescent="0.25">
      <c r="A19" s="6">
        <v>16</v>
      </c>
      <c r="B19" s="7">
        <v>4</v>
      </c>
      <c r="C19" s="7">
        <v>4</v>
      </c>
      <c r="D19" s="7">
        <v>4</v>
      </c>
      <c r="E19" s="7">
        <v>1</v>
      </c>
      <c r="F19" s="7">
        <v>5</v>
      </c>
      <c r="G19" s="7">
        <v>5</v>
      </c>
      <c r="H19" s="7">
        <v>3</v>
      </c>
      <c r="I19" s="7">
        <v>4</v>
      </c>
      <c r="J19" s="7">
        <v>3</v>
      </c>
      <c r="K19" s="7">
        <v>4</v>
      </c>
      <c r="L19" s="7">
        <v>5</v>
      </c>
      <c r="M19" s="7">
        <v>5</v>
      </c>
      <c r="N19" s="7">
        <v>5</v>
      </c>
      <c r="O19" s="7">
        <v>4</v>
      </c>
      <c r="P19" s="7">
        <v>4</v>
      </c>
      <c r="Q19" s="7">
        <v>4</v>
      </c>
      <c r="R19" s="7">
        <v>4</v>
      </c>
      <c r="S19" s="7">
        <v>2</v>
      </c>
      <c r="T19" s="7">
        <v>5</v>
      </c>
      <c r="U19" s="7">
        <v>5</v>
      </c>
    </row>
    <row r="20" spans="1:21" x14ac:dyDescent="0.25">
      <c r="A20" s="6">
        <v>17</v>
      </c>
      <c r="B20" s="7">
        <v>5</v>
      </c>
      <c r="C20" s="7">
        <v>5</v>
      </c>
      <c r="D20" s="7">
        <v>5</v>
      </c>
      <c r="E20" s="7">
        <v>1</v>
      </c>
      <c r="F20" s="7">
        <v>5</v>
      </c>
      <c r="G20" s="7">
        <v>5</v>
      </c>
      <c r="H20" s="7">
        <v>4</v>
      </c>
      <c r="I20" s="7">
        <v>5</v>
      </c>
      <c r="J20" s="7">
        <v>5</v>
      </c>
      <c r="K20" s="7">
        <v>5</v>
      </c>
      <c r="L20" s="7">
        <v>3</v>
      </c>
      <c r="M20" s="7">
        <v>3</v>
      </c>
      <c r="N20" s="7">
        <v>5</v>
      </c>
      <c r="O20" s="7">
        <v>5</v>
      </c>
      <c r="P20" s="7">
        <v>5</v>
      </c>
      <c r="Q20" s="7">
        <v>5</v>
      </c>
      <c r="R20" s="7">
        <v>5</v>
      </c>
      <c r="S20" s="7">
        <v>1</v>
      </c>
      <c r="T20" s="7">
        <v>5</v>
      </c>
      <c r="U20" s="7">
        <v>5</v>
      </c>
    </row>
    <row r="21" spans="1:21" x14ac:dyDescent="0.25">
      <c r="A21" s="6">
        <v>18</v>
      </c>
      <c r="B21" s="7">
        <v>4</v>
      </c>
      <c r="C21" s="7">
        <v>3</v>
      </c>
      <c r="D21" s="7">
        <v>5</v>
      </c>
      <c r="E21" s="7">
        <v>3</v>
      </c>
      <c r="F21" s="7">
        <v>5</v>
      </c>
      <c r="G21" s="7">
        <v>5</v>
      </c>
      <c r="H21" s="7">
        <v>3</v>
      </c>
      <c r="I21" s="7">
        <v>3</v>
      </c>
      <c r="J21" s="7">
        <v>2</v>
      </c>
      <c r="K21" s="7">
        <v>5</v>
      </c>
      <c r="L21" s="7">
        <v>2</v>
      </c>
      <c r="M21" s="7">
        <v>2</v>
      </c>
      <c r="N21" s="7">
        <v>4</v>
      </c>
      <c r="O21" s="7">
        <v>4</v>
      </c>
      <c r="P21" s="7">
        <v>4</v>
      </c>
      <c r="Q21" s="7">
        <v>5</v>
      </c>
      <c r="R21" s="7">
        <v>4</v>
      </c>
      <c r="S21" s="7">
        <v>1</v>
      </c>
      <c r="T21" s="7">
        <v>3</v>
      </c>
      <c r="U21" s="7">
        <v>1</v>
      </c>
    </row>
    <row r="22" spans="1:21" x14ac:dyDescent="0.25">
      <c r="A22" s="6">
        <v>19</v>
      </c>
      <c r="B22" s="7">
        <v>5</v>
      </c>
      <c r="C22" s="7">
        <v>5</v>
      </c>
      <c r="D22" s="7">
        <v>5</v>
      </c>
      <c r="E22" s="7">
        <v>3</v>
      </c>
      <c r="F22" s="7">
        <v>5</v>
      </c>
      <c r="G22" s="7">
        <v>5</v>
      </c>
      <c r="H22" s="7">
        <v>5</v>
      </c>
      <c r="I22" s="7">
        <v>4</v>
      </c>
      <c r="J22" s="7">
        <v>3</v>
      </c>
      <c r="K22" s="7">
        <v>5</v>
      </c>
      <c r="L22" s="7">
        <v>5</v>
      </c>
      <c r="M22" s="7">
        <v>5</v>
      </c>
      <c r="N22" s="7">
        <v>5</v>
      </c>
      <c r="O22" s="7">
        <v>5</v>
      </c>
      <c r="P22" s="7">
        <v>5</v>
      </c>
      <c r="Q22" s="7">
        <v>5</v>
      </c>
      <c r="R22" s="7">
        <v>5</v>
      </c>
      <c r="S22" s="7">
        <v>5</v>
      </c>
      <c r="T22" s="7">
        <v>5</v>
      </c>
      <c r="U22" s="7">
        <v>5</v>
      </c>
    </row>
    <row r="23" spans="1:21" x14ac:dyDescent="0.25">
      <c r="A23" s="6">
        <v>20</v>
      </c>
      <c r="B23" s="7">
        <v>4</v>
      </c>
      <c r="C23" s="7">
        <v>4</v>
      </c>
      <c r="D23" s="7">
        <v>5</v>
      </c>
      <c r="E23" s="7">
        <v>1</v>
      </c>
      <c r="F23" s="7">
        <v>5</v>
      </c>
      <c r="G23" s="7">
        <v>4</v>
      </c>
      <c r="H23" s="7">
        <v>3</v>
      </c>
      <c r="I23" s="7">
        <v>4</v>
      </c>
      <c r="J23" s="7">
        <v>4</v>
      </c>
      <c r="K23" s="7">
        <v>4</v>
      </c>
      <c r="L23" s="7">
        <v>3</v>
      </c>
      <c r="M23" s="7">
        <v>4</v>
      </c>
      <c r="N23" s="7">
        <v>4</v>
      </c>
      <c r="O23" s="7">
        <v>4</v>
      </c>
      <c r="P23" s="7">
        <v>4</v>
      </c>
      <c r="Q23" s="7">
        <v>4</v>
      </c>
      <c r="R23" s="7">
        <v>4</v>
      </c>
      <c r="S23" s="7">
        <v>2</v>
      </c>
      <c r="T23" s="7">
        <v>5</v>
      </c>
      <c r="U23" s="7">
        <v>5</v>
      </c>
    </row>
    <row r="24" spans="1:21" x14ac:dyDescent="0.25">
      <c r="A24" s="15" t="s">
        <v>23</v>
      </c>
      <c r="B24" s="16">
        <f>AVERAGE(B4:B23)</f>
        <v>4.3499999999999996</v>
      </c>
      <c r="C24" s="16">
        <f t="shared" ref="C24:U24" si="0">AVERAGE(C4:C23)</f>
        <v>4.0999999999999996</v>
      </c>
      <c r="D24" s="16">
        <f t="shared" si="0"/>
        <v>4</v>
      </c>
      <c r="E24" s="16">
        <f t="shared" si="0"/>
        <v>2.2999999999999998</v>
      </c>
      <c r="F24" s="16">
        <f t="shared" si="0"/>
        <v>4.55</v>
      </c>
      <c r="G24" s="16">
        <f t="shared" si="0"/>
        <v>4.4000000000000004</v>
      </c>
      <c r="H24" s="16">
        <f t="shared" si="0"/>
        <v>3.65</v>
      </c>
      <c r="I24" s="16">
        <f t="shared" si="0"/>
        <v>3.85</v>
      </c>
      <c r="J24" s="16">
        <f t="shared" si="0"/>
        <v>3.75</v>
      </c>
      <c r="K24" s="16">
        <f t="shared" si="0"/>
        <v>4.25</v>
      </c>
      <c r="L24" s="16">
        <f t="shared" si="0"/>
        <v>3.6</v>
      </c>
      <c r="M24" s="16">
        <f t="shared" si="0"/>
        <v>3.85</v>
      </c>
      <c r="N24" s="16">
        <f t="shared" si="0"/>
        <v>4.25</v>
      </c>
      <c r="O24" s="16">
        <f t="shared" si="0"/>
        <v>4</v>
      </c>
      <c r="P24" s="16">
        <f t="shared" si="0"/>
        <v>4.1500000000000004</v>
      </c>
      <c r="Q24" s="16">
        <f t="shared" si="0"/>
        <v>3.8</v>
      </c>
      <c r="R24" s="16">
        <f t="shared" si="0"/>
        <v>3.9</v>
      </c>
      <c r="S24" s="16">
        <f t="shared" si="0"/>
        <v>2.7</v>
      </c>
      <c r="T24" s="16">
        <f t="shared" si="0"/>
        <v>4.4000000000000004</v>
      </c>
      <c r="U24" s="16">
        <f t="shared" si="0"/>
        <v>3.95</v>
      </c>
    </row>
    <row r="25" spans="1:21" x14ac:dyDescent="0.25">
      <c r="A25" s="13" t="s">
        <v>58</v>
      </c>
      <c r="B25" s="20">
        <f>AVERAGE(B24:U24)</f>
        <v>3.8900000000000006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</row>
    <row r="26" spans="1:21" x14ac:dyDescent="0.25">
      <c r="A26" s="14" t="s">
        <v>59</v>
      </c>
      <c r="B26" s="21" t="s">
        <v>60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3"/>
    </row>
  </sheetData>
  <mergeCells count="4">
    <mergeCell ref="A2:A3"/>
    <mergeCell ref="B2:U2"/>
    <mergeCell ref="B25:U25"/>
    <mergeCell ref="B26:U2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VALIDITAS INTERNAL</vt:lpstr>
      <vt:lpstr>RESPON PD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X260</dc:creator>
  <cp:lastModifiedBy>asus</cp:lastModifiedBy>
  <dcterms:created xsi:type="dcterms:W3CDTF">2021-10-26T07:42:09Z</dcterms:created>
  <dcterms:modified xsi:type="dcterms:W3CDTF">2022-05-17T14:16:40Z</dcterms:modified>
</cp:coreProperties>
</file>